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0" yWindow="-195" windowWidth="12285" windowHeight="7995" activeTab="5"/>
  </bookViews>
  <sheets>
    <sheet name="1. kolo" sheetId="1" r:id="rId1"/>
    <sheet name="2. kolo" sheetId="2" r:id="rId2"/>
    <sheet name="3. kolo" sheetId="3" r:id="rId3"/>
    <sheet name="4. kolo" sheetId="4" r:id="rId4"/>
    <sheet name="Celkem" sheetId="5" r:id="rId5"/>
    <sheet name="Celkem-sežazeno" sheetId="6" r:id="rId6"/>
  </sheets>
  <calcPr calcId="145621" iterateDelta="0"/>
</workbook>
</file>

<file path=xl/calcChain.xml><?xml version="1.0" encoding="utf-8"?>
<calcChain xmlns="http://schemas.openxmlformats.org/spreadsheetml/2006/main">
  <c r="L41" i="6" l="1"/>
  <c r="K41" i="6"/>
  <c r="L42" i="6"/>
  <c r="K42" i="6"/>
  <c r="L39" i="6"/>
  <c r="K39" i="6"/>
  <c r="L40" i="6"/>
  <c r="K40" i="6"/>
  <c r="L44" i="6"/>
  <c r="K44" i="6"/>
  <c r="L43" i="6"/>
  <c r="M40" i="6" s="1"/>
  <c r="K43" i="6"/>
  <c r="L29" i="6"/>
  <c r="K29" i="6"/>
  <c r="L32" i="6"/>
  <c r="K32" i="6"/>
  <c r="L30" i="6"/>
  <c r="K30" i="6"/>
  <c r="L31" i="6"/>
  <c r="K31" i="6"/>
  <c r="L33" i="6"/>
  <c r="K33" i="6"/>
  <c r="L28" i="6"/>
  <c r="K28" i="6"/>
  <c r="L19" i="6"/>
  <c r="K19" i="6"/>
  <c r="L21" i="6"/>
  <c r="K21" i="6"/>
  <c r="L17" i="6"/>
  <c r="M17" i="6" s="1"/>
  <c r="K17" i="6"/>
  <c r="L18" i="6"/>
  <c r="K18" i="6"/>
  <c r="M22" i="6"/>
  <c r="L22" i="6"/>
  <c r="K22" i="6"/>
  <c r="L20" i="6"/>
  <c r="K20" i="6"/>
  <c r="L7" i="6"/>
  <c r="K7" i="6"/>
  <c r="L9" i="6"/>
  <c r="K9" i="6"/>
  <c r="L6" i="6"/>
  <c r="K6" i="6"/>
  <c r="L10" i="6"/>
  <c r="M10" i="6" s="1"/>
  <c r="K10" i="6"/>
  <c r="L11" i="6"/>
  <c r="K11" i="6"/>
  <c r="L8" i="6"/>
  <c r="M7" i="6" s="1"/>
  <c r="K8" i="6"/>
  <c r="M42" i="6" l="1"/>
  <c r="M39" i="6"/>
  <c r="M33" i="6"/>
  <c r="M29" i="6"/>
  <c r="M32" i="6"/>
  <c r="M21" i="6"/>
  <c r="M18" i="6"/>
  <c r="M6" i="6"/>
  <c r="M9" i="6"/>
  <c r="M19" i="6"/>
  <c r="M30" i="6"/>
  <c r="M44" i="6"/>
  <c r="M31" i="6"/>
  <c r="M43" i="6"/>
  <c r="M11" i="6"/>
  <c r="M28" i="6"/>
  <c r="E5" i="1"/>
  <c r="K10" i="5"/>
  <c r="K8" i="5"/>
  <c r="K6" i="5"/>
  <c r="L11" i="5"/>
  <c r="K11" i="5"/>
  <c r="L10" i="5"/>
  <c r="L9" i="5"/>
  <c r="K9" i="5"/>
  <c r="L8" i="5"/>
  <c r="L7" i="5"/>
  <c r="K7" i="5"/>
  <c r="L6" i="5"/>
  <c r="L22" i="5"/>
  <c r="K22" i="5"/>
  <c r="L21" i="5"/>
  <c r="K21" i="5"/>
  <c r="L20" i="5"/>
  <c r="K20" i="5"/>
  <c r="L19" i="5"/>
  <c r="K19" i="5"/>
  <c r="L18" i="5"/>
  <c r="M18" i="5" s="1"/>
  <c r="K18" i="5"/>
  <c r="L17" i="5"/>
  <c r="K17" i="5"/>
  <c r="L44" i="5"/>
  <c r="K44" i="5"/>
  <c r="L43" i="5"/>
  <c r="K43" i="5"/>
  <c r="L42" i="5"/>
  <c r="K42" i="5"/>
  <c r="L41" i="5"/>
  <c r="K41" i="5"/>
  <c r="L40" i="5"/>
  <c r="K40" i="5"/>
  <c r="L39" i="5"/>
  <c r="K39" i="5"/>
  <c r="L29" i="5"/>
  <c r="L30" i="5"/>
  <c r="L31" i="5"/>
  <c r="L32" i="5"/>
  <c r="L33" i="5"/>
  <c r="K29" i="5"/>
  <c r="K30" i="5"/>
  <c r="K31" i="5"/>
  <c r="K32" i="5"/>
  <c r="K33" i="5"/>
  <c r="L28" i="5"/>
  <c r="K28" i="5"/>
  <c r="M31" i="5" l="1"/>
  <c r="M30" i="5"/>
  <c r="M33" i="5"/>
  <c r="M29" i="5"/>
  <c r="M32" i="5"/>
  <c r="M20" i="5"/>
  <c r="M22" i="5"/>
  <c r="M19" i="5"/>
  <c r="M21" i="5"/>
  <c r="M9" i="5"/>
  <c r="M10" i="5"/>
  <c r="M8" i="5"/>
  <c r="M11" i="5"/>
  <c r="M41" i="5"/>
  <c r="M43" i="5"/>
  <c r="M40" i="5"/>
  <c r="M42" i="5"/>
  <c r="M28" i="5"/>
  <c r="M39" i="5"/>
  <c r="M7" i="5"/>
  <c r="M20" i="4"/>
  <c r="M19" i="4"/>
  <c r="M18" i="4"/>
  <c r="M17" i="4"/>
  <c r="M15" i="4"/>
  <c r="M10" i="4"/>
  <c r="M9" i="4"/>
  <c r="M8" i="4"/>
  <c r="M7" i="4"/>
  <c r="M6" i="4"/>
  <c r="M5" i="4"/>
  <c r="M20" i="3"/>
  <c r="M19" i="3"/>
  <c r="M18" i="3"/>
  <c r="M17" i="3"/>
  <c r="M16" i="3"/>
  <c r="M15" i="3"/>
  <c r="M10" i="3"/>
  <c r="M9" i="3"/>
  <c r="M8" i="3"/>
  <c r="M7" i="3"/>
  <c r="M6" i="3"/>
  <c r="M5" i="3"/>
  <c r="M20" i="2"/>
  <c r="M19" i="2"/>
  <c r="M18" i="2"/>
  <c r="M17" i="2"/>
  <c r="M15" i="2"/>
  <c r="M10" i="2"/>
  <c r="M9" i="2"/>
  <c r="M8" i="2"/>
  <c r="M7" i="2"/>
  <c r="M6" i="2"/>
  <c r="M5" i="2"/>
  <c r="M16" i="1"/>
  <c r="O18" i="1" s="1"/>
  <c r="M17" i="1"/>
  <c r="M18" i="1"/>
  <c r="M19" i="1"/>
  <c r="M20" i="1"/>
  <c r="M15" i="1"/>
  <c r="M6" i="1"/>
  <c r="M7" i="1"/>
  <c r="M8" i="1"/>
  <c r="M9" i="1"/>
  <c r="M10" i="1"/>
  <c r="M5" i="1"/>
  <c r="E20" i="4"/>
  <c r="E19" i="4"/>
  <c r="E18" i="4"/>
  <c r="E17" i="4"/>
  <c r="E16" i="4"/>
  <c r="E15" i="4"/>
  <c r="E10" i="4"/>
  <c r="E9" i="4"/>
  <c r="E8" i="4"/>
  <c r="E7" i="4"/>
  <c r="E6" i="4"/>
  <c r="E5" i="4"/>
  <c r="E20" i="3"/>
  <c r="E19" i="3"/>
  <c r="E18" i="3"/>
  <c r="E17" i="3"/>
  <c r="E16" i="3"/>
  <c r="E15" i="3"/>
  <c r="E10" i="3"/>
  <c r="E9" i="3"/>
  <c r="E8" i="3"/>
  <c r="E7" i="3"/>
  <c r="E6" i="3"/>
  <c r="E5" i="3"/>
  <c r="E5" i="2"/>
  <c r="E6" i="2"/>
  <c r="E7" i="2"/>
  <c r="E8" i="2"/>
  <c r="E9" i="2"/>
  <c r="E10" i="2"/>
  <c r="E20" i="2"/>
  <c r="E19" i="2"/>
  <c r="E18" i="2"/>
  <c r="E17" i="2"/>
  <c r="E16" i="2"/>
  <c r="E15" i="2"/>
  <c r="E16" i="1"/>
  <c r="E17" i="1"/>
  <c r="E18" i="1"/>
  <c r="E19" i="1"/>
  <c r="E20" i="1"/>
  <c r="E15" i="1"/>
  <c r="E6" i="1"/>
  <c r="E7" i="1"/>
  <c r="E8" i="1"/>
  <c r="E9" i="1"/>
  <c r="G5" i="1" s="1"/>
  <c r="E10" i="1"/>
  <c r="O20" i="4" l="1"/>
  <c r="O17" i="4"/>
  <c r="O18" i="4"/>
  <c r="O15" i="4"/>
  <c r="O19" i="4"/>
  <c r="G17" i="4"/>
  <c r="G18" i="4"/>
  <c r="G15" i="4"/>
  <c r="G19" i="4"/>
  <c r="G16" i="4"/>
  <c r="G20" i="4"/>
  <c r="O7" i="4"/>
  <c r="O8" i="4"/>
  <c r="O9" i="4"/>
  <c r="O5" i="4"/>
  <c r="O10" i="4"/>
  <c r="O6" i="4"/>
  <c r="G7" i="4"/>
  <c r="G8" i="4"/>
  <c r="G5" i="4"/>
  <c r="G9" i="4"/>
  <c r="G6" i="4"/>
  <c r="G10" i="4"/>
  <c r="O19" i="3"/>
  <c r="O16" i="3"/>
  <c r="O20" i="3"/>
  <c r="O15" i="3"/>
  <c r="O18" i="3"/>
  <c r="O17" i="3"/>
  <c r="G20" i="3"/>
  <c r="G17" i="3"/>
  <c r="G18" i="3"/>
  <c r="G15" i="3"/>
  <c r="G19" i="3"/>
  <c r="G16" i="3"/>
  <c r="O10" i="3"/>
  <c r="O7" i="3"/>
  <c r="O8" i="3"/>
  <c r="O5" i="3"/>
  <c r="O9" i="3"/>
  <c r="O6" i="3"/>
  <c r="G9" i="3"/>
  <c r="G5" i="3"/>
  <c r="G10" i="3"/>
  <c r="G7" i="3"/>
  <c r="G8" i="3"/>
  <c r="G6" i="3"/>
  <c r="O15" i="1"/>
  <c r="O17" i="1"/>
  <c r="O20" i="1"/>
  <c r="O16" i="1"/>
  <c r="O19" i="1"/>
  <c r="O5" i="1"/>
  <c r="G7" i="1"/>
  <c r="G9" i="1"/>
  <c r="G10" i="1"/>
  <c r="G6" i="1"/>
  <c r="G8" i="1"/>
  <c r="O7" i="2"/>
  <c r="O8" i="2"/>
  <c r="O5" i="2"/>
  <c r="O9" i="2"/>
  <c r="O6" i="2"/>
  <c r="O10" i="2"/>
  <c r="O20" i="2"/>
  <c r="O17" i="2"/>
  <c r="O18" i="2"/>
  <c r="O19" i="2"/>
  <c r="O15" i="2"/>
  <c r="G17" i="2"/>
  <c r="G18" i="2"/>
  <c r="G15" i="2"/>
  <c r="G19" i="2"/>
  <c r="G16" i="2"/>
  <c r="G20" i="2"/>
  <c r="G5" i="2"/>
  <c r="G7" i="2"/>
  <c r="G8" i="2"/>
  <c r="G9" i="2"/>
  <c r="G6" i="2"/>
  <c r="G10" i="2"/>
  <c r="G18" i="1"/>
  <c r="G17" i="1"/>
  <c r="G20" i="1"/>
  <c r="G16" i="1"/>
  <c r="G15" i="1"/>
  <c r="G19" i="1"/>
  <c r="O7" i="1"/>
  <c r="O6" i="1"/>
  <c r="O9" i="1"/>
  <c r="O8" i="1"/>
  <c r="O10" i="1"/>
</calcChain>
</file>

<file path=xl/sharedStrings.xml><?xml version="1.0" encoding="utf-8"?>
<sst xmlns="http://schemas.openxmlformats.org/spreadsheetml/2006/main" count="362" uniqueCount="40">
  <si>
    <t>Body 1. kolo OMD - Starší předžáci</t>
  </si>
  <si>
    <t>Body 2. kolo OMD - Starší předžáci</t>
  </si>
  <si>
    <t>Body 3. kolo OMD - Starší předžáci</t>
  </si>
  <si>
    <t>Body 4. kolo OMD - Starší předžáci</t>
  </si>
  <si>
    <t>součet</t>
  </si>
  <si>
    <t>hl. body</t>
  </si>
  <si>
    <t>pořadí</t>
  </si>
  <si>
    <t>Body 1. kolo OMD - Mladší předžáci</t>
  </si>
  <si>
    <t>Body 2. kolo OMD - Mladší předžáci</t>
  </si>
  <si>
    <t>Body 3. kolo OMD - Mladší předžáci</t>
  </si>
  <si>
    <t>Body 4. kolo OMD - Mladší předžáci</t>
  </si>
  <si>
    <t>Body 1. kolo OMD - Starší předžačky</t>
  </si>
  <si>
    <t>Body 2. kolo OMD - Starší předžačky</t>
  </si>
  <si>
    <t>Body 3. kolo OMD - Starší předžačky</t>
  </si>
  <si>
    <t>Body 4. kolo OMD - Starší předžačky</t>
  </si>
  <si>
    <t>Body 1. kolo OMD - Mladší předžačky</t>
  </si>
  <si>
    <t>Body 2. kolo OMD - Mladší předžačky</t>
  </si>
  <si>
    <t>Body 3. kolo OMD - Mladší předžačky</t>
  </si>
  <si>
    <t>Body 4. kolo OMD - Mladší předžačky</t>
  </si>
  <si>
    <t>2012 a ml.</t>
  </si>
  <si>
    <t>TJ MDDM Ostrov</t>
  </si>
  <si>
    <t>ŠAK Chodov, z. s.</t>
  </si>
  <si>
    <t>TRIATLET Karlovy Vary z.s.</t>
  </si>
  <si>
    <t>SKP Union Cheb - z.s.</t>
  </si>
  <si>
    <t>SC Start Karlovy Vary</t>
  </si>
  <si>
    <t>AK Sokolov</t>
  </si>
  <si>
    <t>Body celkem OMD - Mladší předžáci</t>
  </si>
  <si>
    <t>Body celkem OMD - Mladší předžačky</t>
  </si>
  <si>
    <t>Body celkem OMD - Starší předžáci</t>
  </si>
  <si>
    <t>Body celkem OMD - Starší předžačky</t>
  </si>
  <si>
    <t>1. kolo</t>
  </si>
  <si>
    <t>2.kolo</t>
  </si>
  <si>
    <t>3. kolo</t>
  </si>
  <si>
    <t xml:space="preserve">4. kolo </t>
  </si>
  <si>
    <t>Celkem</t>
  </si>
  <si>
    <t>Pořadí</t>
  </si>
  <si>
    <t>Hlavní body</t>
  </si>
  <si>
    <t>Pomocné body</t>
  </si>
  <si>
    <t>Družstvo</t>
  </si>
  <si>
    <t>Ani jedna závodnice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</si>
</sst>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 CE"/>
    </font>
    <font>
      <b/>
      <sz val="10"/>
      <color indexed="8"/>
      <name val="Arial CE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8.5"/>
      <color indexed="8"/>
      <name val="Arial CE"/>
    </font>
    <font>
      <b/>
      <sz val="10"/>
      <color indexed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1">
    <xf numFmtId="0" fontId="0" fillId="0" borderId="0"/>
    <xf numFmtId="0" fontId="1" fillId="0" borderId="0" applyNumberFormat="0" applyFill="0" applyBorder="0" applyProtection="0"/>
    <xf numFmtId="0" fontId="3" fillId="0" borderId="0"/>
    <xf numFmtId="0" fontId="4" fillId="0" borderId="0"/>
    <xf numFmtId="0" fontId="4" fillId="0" borderId="0"/>
    <xf numFmtId="0" fontId="3" fillId="0" borderId="0"/>
    <xf numFmtId="0" fontId="1" fillId="0" borderId="0" applyNumberFormat="0" applyFill="0" applyBorder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49" fontId="1" fillId="2" borderId="3" xfId="1" applyNumberFormat="1" applyFont="1" applyFill="1" applyBorder="1" applyAlignment="1">
      <alignment horizontal="center"/>
    </xf>
    <xf numFmtId="0" fontId="1" fillId="2" borderId="0" xfId="1" applyNumberFormat="1" applyFont="1" applyFill="1" applyBorder="1" applyAlignment="1"/>
    <xf numFmtId="0" fontId="1" fillId="2" borderId="0" xfId="1" applyNumberFormat="1" applyFont="1" applyFill="1" applyBorder="1" applyAlignment="1">
      <alignment horizontal="center"/>
    </xf>
    <xf numFmtId="0" fontId="1" fillId="2" borderId="4" xfId="1" applyNumberFormat="1" applyFont="1" applyFill="1" applyBorder="1" applyAlignment="1">
      <alignment horizontal="center"/>
    </xf>
    <xf numFmtId="0" fontId="1" fillId="2" borderId="1" xfId="1" applyNumberFormat="1" applyFont="1" applyFill="1" applyBorder="1" applyAlignment="1">
      <alignment horizontal="center"/>
    </xf>
    <xf numFmtId="0" fontId="1" fillId="2" borderId="2" xfId="1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/>
    </xf>
    <xf numFmtId="0" fontId="1" fillId="2" borderId="3" xfId="1" applyNumberFormat="1" applyFont="1" applyFill="1" applyBorder="1" applyAlignment="1"/>
    <xf numFmtId="0" fontId="1" fillId="2" borderId="3" xfId="1" applyNumberFormat="1" applyFont="1" applyFill="1" applyBorder="1" applyAlignment="1">
      <alignment horizontal="center"/>
    </xf>
    <xf numFmtId="0" fontId="1" fillId="2" borderId="8" xfId="1" applyNumberFormat="1" applyFont="1" applyFill="1" applyBorder="1" applyAlignment="1"/>
    <xf numFmtId="0" fontId="1" fillId="2" borderId="8" xfId="1" applyNumberFormat="1" applyFont="1" applyFill="1" applyBorder="1" applyAlignment="1">
      <alignment horizontal="center"/>
    </xf>
    <xf numFmtId="49" fontId="1" fillId="2" borderId="8" xfId="1" applyNumberFormat="1" applyFont="1" applyFill="1" applyBorder="1" applyAlignment="1">
      <alignment horizontal="center"/>
    </xf>
    <xf numFmtId="0" fontId="1" fillId="2" borderId="12" xfId="1" applyNumberFormat="1" applyFont="1" applyFill="1" applyBorder="1" applyAlignment="1">
      <alignment horizontal="center"/>
    </xf>
    <xf numFmtId="0" fontId="1" fillId="2" borderId="13" xfId="1" applyNumberFormat="1" applyFont="1" applyFill="1" applyBorder="1" applyAlignment="1">
      <alignment horizontal="center"/>
    </xf>
    <xf numFmtId="0" fontId="1" fillId="2" borderId="14" xfId="1" applyNumberFormat="1" applyFont="1" applyFill="1" applyBorder="1" applyAlignment="1">
      <alignment horizontal="center"/>
    </xf>
    <xf numFmtId="0" fontId="4" fillId="0" borderId="13" xfId="3" applyNumberFormat="1" applyFont="1" applyBorder="1"/>
    <xf numFmtId="0" fontId="4" fillId="0" borderId="13" xfId="4" applyNumberFormat="1" applyFont="1" applyBorder="1"/>
    <xf numFmtId="0" fontId="4" fillId="0" borderId="13" xfId="7" applyNumberFormat="1" applyFont="1" applyBorder="1"/>
    <xf numFmtId="0" fontId="4" fillId="0" borderId="12" xfId="8" applyNumberFormat="1" applyFont="1" applyBorder="1"/>
    <xf numFmtId="0" fontId="4" fillId="0" borderId="14" xfId="9" applyNumberFormat="1" applyFont="1" applyBorder="1"/>
    <xf numFmtId="0" fontId="4" fillId="0" borderId="13" xfId="10" applyNumberFormat="1" applyFont="1" applyBorder="1"/>
    <xf numFmtId="164" fontId="1" fillId="2" borderId="14" xfId="1" applyNumberFormat="1" applyFont="1" applyFill="1" applyBorder="1" applyAlignment="1">
      <alignment horizontal="center"/>
    </xf>
    <xf numFmtId="1" fontId="1" fillId="2" borderId="13" xfId="1" applyNumberFormat="1" applyFont="1" applyFill="1" applyBorder="1" applyAlignment="1">
      <alignment horizontal="center"/>
    </xf>
    <xf numFmtId="0" fontId="0" fillId="0" borderId="0" xfId="0" applyBorder="1"/>
    <xf numFmtId="0" fontId="1" fillId="2" borderId="15" xfId="1" applyNumberFormat="1" applyFont="1" applyFill="1" applyBorder="1" applyAlignment="1"/>
    <xf numFmtId="0" fontId="1" fillId="2" borderId="16" xfId="1" applyNumberFormat="1" applyFont="1" applyFill="1" applyBorder="1" applyAlignment="1"/>
    <xf numFmtId="0" fontId="4" fillId="0" borderId="18" xfId="8" applyNumberFormat="1" applyFont="1" applyBorder="1"/>
    <xf numFmtId="0" fontId="1" fillId="2" borderId="18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0" fontId="1" fillId="2" borderId="17" xfId="1" applyNumberFormat="1" applyFont="1" applyFill="1" applyBorder="1" applyAlignment="1"/>
    <xf numFmtId="0" fontId="1" fillId="2" borderId="17" xfId="1" applyNumberFormat="1" applyFont="1" applyFill="1" applyBorder="1" applyAlignment="1">
      <alignment horizontal="center"/>
    </xf>
    <xf numFmtId="49" fontId="1" fillId="2" borderId="17" xfId="1" applyNumberFormat="1" applyFont="1" applyFill="1" applyBorder="1" applyAlignment="1">
      <alignment horizontal="center"/>
    </xf>
    <xf numFmtId="49" fontId="6" fillId="2" borderId="3" xfId="1" applyNumberFormat="1" applyFont="1" applyFill="1" applyBorder="1" applyAlignment="1">
      <alignment horizontal="center"/>
    </xf>
    <xf numFmtId="0" fontId="1" fillId="2" borderId="19" xfId="1" applyNumberFormat="1" applyFont="1" applyFill="1" applyBorder="1" applyAlignment="1">
      <alignment horizontal="center"/>
    </xf>
    <xf numFmtId="0" fontId="1" fillId="2" borderId="20" xfId="1" applyNumberFormat="1" applyFont="1" applyFill="1" applyBorder="1" applyAlignment="1">
      <alignment horizontal="center"/>
    </xf>
    <xf numFmtId="0" fontId="1" fillId="2" borderId="21" xfId="1" applyNumberFormat="1" applyFont="1" applyFill="1" applyBorder="1" applyAlignment="1">
      <alignment horizontal="center"/>
    </xf>
    <xf numFmtId="49" fontId="1" fillId="2" borderId="22" xfId="1" applyNumberFormat="1" applyFont="1" applyFill="1" applyBorder="1" applyAlignment="1"/>
    <xf numFmtId="164" fontId="1" fillId="2" borderId="19" xfId="1" applyNumberFormat="1" applyFont="1" applyFill="1" applyBorder="1" applyAlignment="1">
      <alignment horizontal="center"/>
    </xf>
    <xf numFmtId="1" fontId="1" fillId="2" borderId="18" xfId="1" applyNumberFormat="1" applyFont="1" applyFill="1" applyBorder="1" applyAlignment="1">
      <alignment horizontal="center"/>
    </xf>
    <xf numFmtId="0" fontId="1" fillId="2" borderId="23" xfId="1" applyNumberFormat="1" applyFont="1" applyFill="1" applyBorder="1" applyAlignment="1">
      <alignment horizontal="center" wrapText="1"/>
    </xf>
    <xf numFmtId="0" fontId="5" fillId="0" borderId="0" xfId="0" applyFont="1" applyAlignment="1"/>
    <xf numFmtId="1" fontId="1" fillId="2" borderId="19" xfId="1" applyNumberFormat="1" applyFont="1" applyFill="1" applyBorder="1" applyAlignment="1">
      <alignment horizontal="center"/>
    </xf>
    <xf numFmtId="1" fontId="1" fillId="2" borderId="14" xfId="1" applyNumberFormat="1" applyFont="1" applyFill="1" applyBorder="1" applyAlignment="1">
      <alignment horizontal="center"/>
    </xf>
    <xf numFmtId="0" fontId="1" fillId="2" borderId="17" xfId="1" applyNumberFormat="1" applyFont="1" applyFill="1" applyBorder="1" applyAlignment="1">
      <alignment horizontal="center" wrapText="1"/>
    </xf>
    <xf numFmtId="1" fontId="1" fillId="2" borderId="12" xfId="1" applyNumberFormat="1" applyFont="1" applyFill="1" applyBorder="1" applyAlignment="1">
      <alignment horizontal="center"/>
    </xf>
    <xf numFmtId="0" fontId="1" fillId="2" borderId="24" xfId="1" applyNumberFormat="1" applyFont="1" applyFill="1" applyBorder="1" applyAlignment="1">
      <alignment horizontal="center"/>
    </xf>
    <xf numFmtId="164" fontId="1" fillId="2" borderId="13" xfId="1" applyNumberFormat="1" applyFont="1" applyFill="1" applyBorder="1" applyAlignment="1">
      <alignment horizontal="center"/>
    </xf>
    <xf numFmtId="1" fontId="1" fillId="2" borderId="20" xfId="1" applyNumberFormat="1" applyFont="1" applyFill="1" applyBorder="1" applyAlignment="1">
      <alignment horizontal="center"/>
    </xf>
    <xf numFmtId="0" fontId="4" fillId="3" borderId="13" xfId="7" applyNumberFormat="1" applyFont="1" applyFill="1" applyBorder="1"/>
    <xf numFmtId="0" fontId="1" fillId="3" borderId="13" xfId="1" applyNumberFormat="1" applyFont="1" applyFill="1" applyBorder="1" applyAlignment="1">
      <alignment horizontal="center"/>
    </xf>
    <xf numFmtId="0" fontId="4" fillId="4" borderId="14" xfId="9" applyNumberFormat="1" applyFont="1" applyFill="1" applyBorder="1"/>
    <xf numFmtId="0" fontId="1" fillId="4" borderId="14" xfId="1" applyNumberFormat="1" applyFont="1" applyFill="1" applyBorder="1" applyAlignment="1">
      <alignment horizontal="center"/>
    </xf>
    <xf numFmtId="0" fontId="4" fillId="4" borderId="13" xfId="3" applyNumberFormat="1" applyFont="1" applyFill="1" applyBorder="1"/>
    <xf numFmtId="0" fontId="1" fillId="4" borderId="13" xfId="1" applyNumberFormat="1" applyFont="1" applyFill="1" applyBorder="1" applyAlignment="1">
      <alignment horizontal="center"/>
    </xf>
    <xf numFmtId="0" fontId="4" fillId="5" borderId="12" xfId="8" applyNumberFormat="1" applyFont="1" applyFill="1" applyBorder="1"/>
    <xf numFmtId="0" fontId="1" fillId="5" borderId="24" xfId="1" applyNumberFormat="1" applyFont="1" applyFill="1" applyBorder="1" applyAlignment="1">
      <alignment horizontal="center"/>
    </xf>
    <xf numFmtId="0" fontId="4" fillId="5" borderId="14" xfId="9" applyNumberFormat="1" applyFont="1" applyFill="1" applyBorder="1"/>
    <xf numFmtId="0" fontId="1" fillId="5" borderId="14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1" fillId="2" borderId="5" xfId="1" applyNumberFormat="1" applyFont="1" applyFill="1" applyBorder="1" applyAlignment="1">
      <alignment horizontal="center"/>
    </xf>
    <xf numFmtId="49" fontId="1" fillId="2" borderId="6" xfId="1" applyNumberFormat="1" applyFont="1" applyFill="1" applyBorder="1" applyAlignment="1">
      <alignment horizontal="center"/>
    </xf>
    <xf numFmtId="49" fontId="1" fillId="2" borderId="7" xfId="1" applyNumberFormat="1" applyFont="1" applyFill="1" applyBorder="1" applyAlignment="1">
      <alignment horizontal="center"/>
    </xf>
    <xf numFmtId="49" fontId="1" fillId="2" borderId="17" xfId="1" applyNumberFormat="1" applyFont="1" applyFill="1" applyBorder="1" applyAlignment="1">
      <alignment horizontal="center"/>
    </xf>
    <xf numFmtId="49" fontId="1" fillId="2" borderId="9" xfId="1" applyNumberFormat="1" applyFont="1" applyFill="1" applyBorder="1" applyAlignment="1">
      <alignment horizontal="center"/>
    </xf>
    <xf numFmtId="49" fontId="1" fillId="2" borderId="10" xfId="1" applyNumberFormat="1" applyFont="1" applyFill="1" applyBorder="1" applyAlignment="1">
      <alignment horizontal="center"/>
    </xf>
    <xf numFmtId="49" fontId="1" fillId="2" borderId="11" xfId="1" applyNumberFormat="1" applyFont="1" applyFill="1" applyBorder="1" applyAlignment="1">
      <alignment horizontal="center"/>
    </xf>
    <xf numFmtId="49" fontId="1" fillId="2" borderId="0" xfId="1" applyNumberFormat="1" applyFont="1" applyFill="1" applyBorder="1" applyAlignment="1">
      <alignment horizontal="center"/>
    </xf>
    <xf numFmtId="49" fontId="7" fillId="2" borderId="9" xfId="1" applyNumberFormat="1" applyFont="1" applyFill="1" applyBorder="1" applyAlignment="1">
      <alignment horizontal="center"/>
    </xf>
    <xf numFmtId="49" fontId="7" fillId="2" borderId="10" xfId="1" applyNumberFormat="1" applyFont="1" applyFill="1" applyBorder="1" applyAlignment="1">
      <alignment horizontal="center"/>
    </xf>
    <xf numFmtId="49" fontId="7" fillId="2" borderId="11" xfId="1" applyNumberFormat="1" applyFont="1" applyFill="1" applyBorder="1" applyAlignment="1">
      <alignment horizontal="center"/>
    </xf>
    <xf numFmtId="0" fontId="7" fillId="2" borderId="9" xfId="1" applyNumberFormat="1" applyFont="1" applyFill="1" applyBorder="1" applyAlignment="1">
      <alignment horizontal="center"/>
    </xf>
    <xf numFmtId="0" fontId="7" fillId="2" borderId="11" xfId="1" applyNumberFormat="1" applyFont="1" applyFill="1" applyBorder="1" applyAlignment="1">
      <alignment horizontal="center"/>
    </xf>
    <xf numFmtId="49" fontId="7" fillId="2" borderId="23" xfId="1" applyNumberFormat="1" applyFont="1" applyFill="1" applyBorder="1" applyAlignment="1">
      <alignment horizontal="center" vertical="center"/>
    </xf>
    <xf numFmtId="49" fontId="7" fillId="2" borderId="20" xfId="1" applyNumberFormat="1" applyFont="1" applyFill="1" applyBorder="1" applyAlignment="1">
      <alignment horizontal="center" vertical="center"/>
    </xf>
    <xf numFmtId="0" fontId="7" fillId="2" borderId="23" xfId="1" applyNumberFormat="1" applyFont="1" applyFill="1" applyBorder="1" applyAlignment="1">
      <alignment horizontal="center" vertical="center"/>
    </xf>
    <xf numFmtId="0" fontId="7" fillId="2" borderId="20" xfId="1" applyNumberFormat="1" applyFont="1" applyFill="1" applyBorder="1" applyAlignment="1">
      <alignment horizontal="center" vertical="center"/>
    </xf>
    <xf numFmtId="0" fontId="4" fillId="3" borderId="12" xfId="7" applyNumberFormat="1" applyFont="1" applyFill="1" applyBorder="1"/>
    <xf numFmtId="0" fontId="4" fillId="5" borderId="13" xfId="8" applyNumberFormat="1" applyFont="1" applyFill="1" applyBorder="1"/>
    <xf numFmtId="0" fontId="4" fillId="4" borderId="13" xfId="9" applyNumberFormat="1" applyFont="1" applyFill="1" applyBorder="1"/>
    <xf numFmtId="0" fontId="4" fillId="0" borderId="14" xfId="4" applyNumberFormat="1" applyFont="1" applyBorder="1"/>
    <xf numFmtId="0" fontId="1" fillId="3" borderId="24" xfId="1" applyNumberFormat="1" applyFont="1" applyFill="1" applyBorder="1" applyAlignment="1">
      <alignment horizontal="center"/>
    </xf>
    <xf numFmtId="0" fontId="1" fillId="5" borderId="13" xfId="1" applyNumberFormat="1" applyFont="1" applyFill="1" applyBorder="1" applyAlignment="1">
      <alignment horizontal="center"/>
    </xf>
    <xf numFmtId="0" fontId="4" fillId="3" borderId="12" xfId="8" applyNumberFormat="1" applyFont="1" applyFill="1" applyBorder="1"/>
    <xf numFmtId="0" fontId="4" fillId="5" borderId="13" xfId="7" applyNumberFormat="1" applyFont="1" applyFill="1" applyBorder="1"/>
    <xf numFmtId="0" fontId="4" fillId="0" borderId="13" xfId="8" applyNumberFormat="1" applyFont="1" applyBorder="1"/>
    <xf numFmtId="0" fontId="4" fillId="5" borderId="13" xfId="9" applyNumberFormat="1" applyFont="1" applyFill="1" applyBorder="1"/>
    <xf numFmtId="0" fontId="1" fillId="3" borderId="19" xfId="1" applyNumberFormat="1" applyFont="1" applyFill="1" applyBorder="1" applyAlignment="1">
      <alignment horizontal="center"/>
    </xf>
  </cellXfs>
  <cellStyles count="11">
    <cellStyle name="Normální" xfId="0" builtinId="0"/>
    <cellStyle name="Normální 10" xfId="10"/>
    <cellStyle name="normální 2" xfId="2"/>
    <cellStyle name="Normální 3" xfId="1"/>
    <cellStyle name="normální 3 2" xfId="5"/>
    <cellStyle name="Normální 4" xfId="6"/>
    <cellStyle name="Normální 5" xfId="3"/>
    <cellStyle name="Normální 6" xfId="4"/>
    <cellStyle name="Normální 7" xfId="7"/>
    <cellStyle name="Normální 8" xfId="8"/>
    <cellStyle name="Normální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topLeftCell="A2" zoomScaleNormal="100" workbookViewId="0">
      <selection activeCell="A2" sqref="A1:A1048576"/>
    </sheetView>
  </sheetViews>
  <sheetFormatPr defaultRowHeight="15" x14ac:dyDescent="0.25"/>
  <cols>
    <col min="2" max="2" width="23.28515625" customWidth="1"/>
    <col min="3" max="7" width="7.85546875" customWidth="1"/>
    <col min="9" max="9" width="23.28515625" customWidth="1"/>
    <col min="10" max="15" width="7.85546875" customWidth="1"/>
  </cols>
  <sheetData>
    <row r="1" spans="2:15" ht="26.25" x14ac:dyDescent="0.4">
      <c r="B1" s="59">
        <v>2019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2:15" ht="15.75" thickBot="1" x14ac:dyDescent="0.3"/>
    <row r="3" spans="2:15" ht="18.75" customHeight="1" thickBot="1" x14ac:dyDescent="0.3">
      <c r="B3" s="63" t="s">
        <v>0</v>
      </c>
      <c r="C3" s="63"/>
      <c r="D3" s="63"/>
      <c r="E3" s="63"/>
      <c r="F3" s="63"/>
      <c r="G3" s="63"/>
      <c r="I3" s="60" t="s">
        <v>7</v>
      </c>
      <c r="J3" s="61"/>
      <c r="K3" s="61"/>
      <c r="L3" s="61"/>
      <c r="M3" s="61"/>
      <c r="N3" s="61"/>
      <c r="O3" s="62"/>
    </row>
    <row r="4" spans="2:15" ht="18.75" customHeight="1" thickBot="1" x14ac:dyDescent="0.3">
      <c r="B4" s="30"/>
      <c r="C4" s="31">
        <v>2008</v>
      </c>
      <c r="D4" s="31">
        <v>2009</v>
      </c>
      <c r="E4" s="32" t="s">
        <v>4</v>
      </c>
      <c r="F4" s="32" t="s">
        <v>5</v>
      </c>
      <c r="G4" s="32" t="s">
        <v>6</v>
      </c>
      <c r="I4" s="8"/>
      <c r="J4" s="9">
        <v>2010</v>
      </c>
      <c r="K4" s="9">
        <v>2011</v>
      </c>
      <c r="L4" s="33" t="s">
        <v>19</v>
      </c>
      <c r="M4" s="1" t="s">
        <v>4</v>
      </c>
      <c r="N4" s="1" t="s">
        <v>5</v>
      </c>
      <c r="O4" s="1" t="s">
        <v>6</v>
      </c>
    </row>
    <row r="5" spans="2:15" ht="18.75" customHeight="1" x14ac:dyDescent="0.25">
      <c r="B5" s="27" t="s">
        <v>23</v>
      </c>
      <c r="C5" s="28">
        <v>22</v>
      </c>
      <c r="D5" s="28">
        <v>3</v>
      </c>
      <c r="E5" s="28">
        <f>SUM(C5:D5)</f>
        <v>25</v>
      </c>
      <c r="F5" s="29">
        <v>4.5</v>
      </c>
      <c r="G5" s="34">
        <f>RANK(E5,$E$5:$E$10,0)</f>
        <v>2</v>
      </c>
      <c r="I5" s="19" t="s">
        <v>23</v>
      </c>
      <c r="J5" s="4">
        <v>5</v>
      </c>
      <c r="K5" s="4">
        <v>0</v>
      </c>
      <c r="L5" s="4">
        <v>9</v>
      </c>
      <c r="M5" s="4">
        <f>SUM(J5:L5)</f>
        <v>14</v>
      </c>
      <c r="N5" s="4">
        <v>3</v>
      </c>
      <c r="O5" s="36">
        <f>RANK(M5,$M$5:$M$10,0)</f>
        <v>4</v>
      </c>
    </row>
    <row r="6" spans="2:15" ht="18.75" customHeight="1" x14ac:dyDescent="0.25">
      <c r="B6" s="17" t="s">
        <v>21</v>
      </c>
      <c r="C6" s="14"/>
      <c r="D6" s="14">
        <v>2</v>
      </c>
      <c r="E6" s="14">
        <f t="shared" ref="E6:E10" si="0">SUM(C6:D6)</f>
        <v>2</v>
      </c>
      <c r="F6" s="23">
        <v>1</v>
      </c>
      <c r="G6" s="28">
        <f t="shared" ref="G6:G10" si="1">RANK(E6,$E$5:$E$10,0)</f>
        <v>6</v>
      </c>
      <c r="I6" s="17" t="s">
        <v>21</v>
      </c>
      <c r="J6" s="5"/>
      <c r="K6" s="5">
        <v>1</v>
      </c>
      <c r="L6" s="5"/>
      <c r="M6" s="5">
        <f t="shared" ref="M6:M10" si="2">SUM(J6:L6)</f>
        <v>1</v>
      </c>
      <c r="N6" s="5">
        <v>1</v>
      </c>
      <c r="O6" s="5">
        <f t="shared" ref="O6:O10" si="3">RANK(M6,$M$5:$M$10,0)</f>
        <v>6</v>
      </c>
    </row>
    <row r="7" spans="2:15" ht="18.75" customHeight="1" x14ac:dyDescent="0.25">
      <c r="B7" s="16" t="s">
        <v>20</v>
      </c>
      <c r="C7" s="14">
        <v>0</v>
      </c>
      <c r="D7" s="14">
        <v>4</v>
      </c>
      <c r="E7" s="14">
        <f t="shared" si="0"/>
        <v>4</v>
      </c>
      <c r="F7" s="23">
        <v>2</v>
      </c>
      <c r="G7" s="28">
        <f t="shared" si="1"/>
        <v>5</v>
      </c>
      <c r="I7" s="16" t="s">
        <v>20</v>
      </c>
      <c r="J7" s="5">
        <v>11</v>
      </c>
      <c r="K7" s="5">
        <v>22</v>
      </c>
      <c r="L7" s="5">
        <v>25</v>
      </c>
      <c r="M7" s="5">
        <f t="shared" si="2"/>
        <v>58</v>
      </c>
      <c r="N7" s="5">
        <v>5</v>
      </c>
      <c r="O7" s="5">
        <f t="shared" si="3"/>
        <v>2</v>
      </c>
    </row>
    <row r="8" spans="2:15" ht="18.75" customHeight="1" x14ac:dyDescent="0.25">
      <c r="B8" s="18" t="s">
        <v>22</v>
      </c>
      <c r="C8" s="14">
        <v>16</v>
      </c>
      <c r="D8" s="14">
        <v>33</v>
      </c>
      <c r="E8" s="14">
        <f t="shared" si="0"/>
        <v>49</v>
      </c>
      <c r="F8" s="23">
        <v>6</v>
      </c>
      <c r="G8" s="28">
        <f t="shared" si="1"/>
        <v>1</v>
      </c>
      <c r="I8" s="18" t="s">
        <v>22</v>
      </c>
      <c r="J8" s="5">
        <v>19</v>
      </c>
      <c r="K8" s="5">
        <v>19</v>
      </c>
      <c r="L8" s="5">
        <v>22</v>
      </c>
      <c r="M8" s="5">
        <f t="shared" si="2"/>
        <v>60</v>
      </c>
      <c r="N8" s="5">
        <v>6</v>
      </c>
      <c r="O8" s="5">
        <f t="shared" si="3"/>
        <v>1</v>
      </c>
    </row>
    <row r="9" spans="2:15" ht="18.75" customHeight="1" x14ac:dyDescent="0.25">
      <c r="B9" s="21" t="s">
        <v>25</v>
      </c>
      <c r="C9" s="14">
        <v>7</v>
      </c>
      <c r="D9" s="14"/>
      <c r="E9" s="14">
        <f t="shared" si="0"/>
        <v>7</v>
      </c>
      <c r="F9" s="23">
        <v>3</v>
      </c>
      <c r="G9" s="28">
        <f t="shared" si="1"/>
        <v>4</v>
      </c>
      <c r="I9" s="21" t="s">
        <v>25</v>
      </c>
      <c r="J9" s="5">
        <v>0</v>
      </c>
      <c r="K9" s="5">
        <v>6</v>
      </c>
      <c r="L9" s="5">
        <v>0</v>
      </c>
      <c r="M9" s="5">
        <f t="shared" si="2"/>
        <v>6</v>
      </c>
      <c r="N9" s="5">
        <v>2</v>
      </c>
      <c r="O9" s="5">
        <f t="shared" si="3"/>
        <v>5</v>
      </c>
    </row>
    <row r="10" spans="2:15" ht="18.75" customHeight="1" thickBot="1" x14ac:dyDescent="0.3">
      <c r="B10" s="20" t="s">
        <v>24</v>
      </c>
      <c r="C10" s="15">
        <v>11</v>
      </c>
      <c r="D10" s="15">
        <v>14</v>
      </c>
      <c r="E10" s="15">
        <f t="shared" si="0"/>
        <v>25</v>
      </c>
      <c r="F10" s="22">
        <v>4.5</v>
      </c>
      <c r="G10" s="35">
        <f t="shared" si="1"/>
        <v>2</v>
      </c>
      <c r="I10" s="20" t="s">
        <v>24</v>
      </c>
      <c r="J10" s="6">
        <v>21</v>
      </c>
      <c r="K10" s="6">
        <v>8</v>
      </c>
      <c r="L10" s="6">
        <v>0</v>
      </c>
      <c r="M10" s="6">
        <f t="shared" si="2"/>
        <v>29</v>
      </c>
      <c r="N10" s="6">
        <v>4</v>
      </c>
      <c r="O10" s="6">
        <f t="shared" si="3"/>
        <v>3</v>
      </c>
    </row>
    <row r="11" spans="2:15" ht="18.75" customHeight="1" x14ac:dyDescent="0.25">
      <c r="B11" s="2"/>
      <c r="C11" s="2"/>
      <c r="D11" s="2"/>
      <c r="E11" s="2"/>
      <c r="F11" s="2"/>
      <c r="G11" s="2"/>
      <c r="H11" s="24"/>
    </row>
    <row r="12" spans="2:15" ht="18.75" customHeight="1" thickBot="1" x14ac:dyDescent="0.3">
      <c r="B12" s="7"/>
      <c r="C12" s="3"/>
      <c r="D12" s="3"/>
      <c r="E12" s="3"/>
      <c r="F12" s="37"/>
      <c r="G12" s="37"/>
      <c r="H12" s="24"/>
    </row>
    <row r="13" spans="2:15" ht="18.75" customHeight="1" thickBot="1" x14ac:dyDescent="0.3">
      <c r="B13" s="63" t="s">
        <v>11</v>
      </c>
      <c r="C13" s="63"/>
      <c r="D13" s="63"/>
      <c r="E13" s="63"/>
      <c r="F13" s="63"/>
      <c r="G13" s="63"/>
      <c r="I13" s="60" t="s">
        <v>15</v>
      </c>
      <c r="J13" s="61"/>
      <c r="K13" s="61"/>
      <c r="L13" s="61"/>
      <c r="M13" s="61"/>
      <c r="N13" s="61"/>
      <c r="O13" s="62"/>
    </row>
    <row r="14" spans="2:15" ht="18.75" customHeight="1" thickBot="1" x14ac:dyDescent="0.3">
      <c r="B14" s="30"/>
      <c r="C14" s="31">
        <v>2008</v>
      </c>
      <c r="D14" s="31">
        <v>2009</v>
      </c>
      <c r="E14" s="32" t="s">
        <v>4</v>
      </c>
      <c r="F14" s="32" t="s">
        <v>5</v>
      </c>
      <c r="G14" s="32" t="s">
        <v>6</v>
      </c>
      <c r="I14" s="8"/>
      <c r="J14" s="9">
        <v>2010</v>
      </c>
      <c r="K14" s="9">
        <v>2011</v>
      </c>
      <c r="L14" s="33" t="s">
        <v>19</v>
      </c>
      <c r="M14" s="1" t="s">
        <v>4</v>
      </c>
      <c r="N14" s="1" t="s">
        <v>5</v>
      </c>
      <c r="O14" s="1" t="s">
        <v>6</v>
      </c>
    </row>
    <row r="15" spans="2:15" ht="18.75" customHeight="1" x14ac:dyDescent="0.25">
      <c r="B15" s="27" t="s">
        <v>23</v>
      </c>
      <c r="C15" s="28">
        <v>19</v>
      </c>
      <c r="D15" s="28">
        <v>20</v>
      </c>
      <c r="E15" s="28">
        <f>SUM(C15:D15)</f>
        <v>39</v>
      </c>
      <c r="F15" s="28">
        <v>6</v>
      </c>
      <c r="G15" s="34">
        <f>RANK(E15,$E$15:$E$20,0)</f>
        <v>1</v>
      </c>
      <c r="I15" s="19" t="s">
        <v>23</v>
      </c>
      <c r="J15" s="4">
        <v>11</v>
      </c>
      <c r="K15" s="4">
        <v>0</v>
      </c>
      <c r="L15" s="4">
        <v>0</v>
      </c>
      <c r="M15" s="4">
        <f>SUM(J15:L15)</f>
        <v>11</v>
      </c>
      <c r="N15" s="4">
        <v>2</v>
      </c>
      <c r="O15" s="36">
        <f>RANK(M15,$M$15:$M$20,0)</f>
        <v>5</v>
      </c>
    </row>
    <row r="16" spans="2:15" ht="18.75" customHeight="1" x14ac:dyDescent="0.25">
      <c r="B16" s="17" t="s">
        <v>21</v>
      </c>
      <c r="C16" s="14">
        <v>11</v>
      </c>
      <c r="D16" s="14">
        <v>0</v>
      </c>
      <c r="E16" s="14">
        <f t="shared" ref="E16:E20" si="4">SUM(C16:D16)</f>
        <v>11</v>
      </c>
      <c r="F16" s="14">
        <v>2</v>
      </c>
      <c r="G16" s="14">
        <f t="shared" ref="G16:G20" si="5">RANK(E16,$E$15:$E$20,0)</f>
        <v>5</v>
      </c>
      <c r="I16" s="17" t="s">
        <v>21</v>
      </c>
      <c r="J16" s="5"/>
      <c r="K16" s="5">
        <v>0</v>
      </c>
      <c r="L16" s="5">
        <v>0</v>
      </c>
      <c r="M16" s="5">
        <f t="shared" ref="M16:M20" si="6">SUM(J16:L16)</f>
        <v>0</v>
      </c>
      <c r="N16" s="5">
        <v>1</v>
      </c>
      <c r="O16" s="5">
        <f t="shared" ref="O16:O20" si="7">RANK(M16,$M$15:$M$20,0)</f>
        <v>6</v>
      </c>
    </row>
    <row r="17" spans="2:15" ht="18.75" customHeight="1" x14ac:dyDescent="0.25">
      <c r="B17" s="16" t="s">
        <v>20</v>
      </c>
      <c r="C17" s="14">
        <v>6</v>
      </c>
      <c r="D17" s="14">
        <v>9</v>
      </c>
      <c r="E17" s="14">
        <f t="shared" si="4"/>
        <v>15</v>
      </c>
      <c r="F17" s="14">
        <v>3</v>
      </c>
      <c r="G17" s="14">
        <f t="shared" si="5"/>
        <v>4</v>
      </c>
      <c r="I17" s="16" t="s">
        <v>20</v>
      </c>
      <c r="J17" s="5">
        <v>7</v>
      </c>
      <c r="K17" s="5">
        <v>11</v>
      </c>
      <c r="L17" s="5">
        <v>10</v>
      </c>
      <c r="M17" s="5">
        <f t="shared" si="6"/>
        <v>28</v>
      </c>
      <c r="N17" s="5">
        <v>4</v>
      </c>
      <c r="O17" s="5">
        <f t="shared" si="7"/>
        <v>3</v>
      </c>
    </row>
    <row r="18" spans="2:15" ht="18.75" customHeight="1" x14ac:dyDescent="0.25">
      <c r="B18" s="18" t="s">
        <v>22</v>
      </c>
      <c r="C18" s="14">
        <v>7</v>
      </c>
      <c r="D18" s="14">
        <v>12</v>
      </c>
      <c r="E18" s="14">
        <f t="shared" si="4"/>
        <v>19</v>
      </c>
      <c r="F18" s="14">
        <v>4</v>
      </c>
      <c r="G18" s="14">
        <f t="shared" si="5"/>
        <v>3</v>
      </c>
      <c r="I18" s="18" t="s">
        <v>22</v>
      </c>
      <c r="J18" s="5">
        <v>19</v>
      </c>
      <c r="K18" s="5">
        <v>19</v>
      </c>
      <c r="L18" s="5">
        <v>35</v>
      </c>
      <c r="M18" s="5">
        <f t="shared" si="6"/>
        <v>73</v>
      </c>
      <c r="N18" s="5">
        <v>6</v>
      </c>
      <c r="O18" s="5">
        <f t="shared" si="7"/>
        <v>1</v>
      </c>
    </row>
    <row r="19" spans="2:15" ht="18.75" customHeight="1" x14ac:dyDescent="0.25">
      <c r="B19" s="21" t="s">
        <v>25</v>
      </c>
      <c r="C19" s="14"/>
      <c r="D19" s="14">
        <v>7</v>
      </c>
      <c r="E19" s="14">
        <f t="shared" si="4"/>
        <v>7</v>
      </c>
      <c r="F19" s="14">
        <v>1</v>
      </c>
      <c r="G19" s="14">
        <f t="shared" si="5"/>
        <v>6</v>
      </c>
      <c r="I19" s="21" t="s">
        <v>25</v>
      </c>
      <c r="J19" s="5">
        <v>0</v>
      </c>
      <c r="K19" s="5">
        <v>14</v>
      </c>
      <c r="L19" s="5">
        <v>9</v>
      </c>
      <c r="M19" s="5">
        <f t="shared" si="6"/>
        <v>23</v>
      </c>
      <c r="N19" s="5">
        <v>3</v>
      </c>
      <c r="O19" s="5">
        <f t="shared" si="7"/>
        <v>4</v>
      </c>
    </row>
    <row r="20" spans="2:15" ht="18.75" customHeight="1" thickBot="1" x14ac:dyDescent="0.3">
      <c r="B20" s="20" t="s">
        <v>24</v>
      </c>
      <c r="C20" s="15">
        <v>13</v>
      </c>
      <c r="D20" s="15">
        <v>8</v>
      </c>
      <c r="E20" s="15">
        <f t="shared" si="4"/>
        <v>21</v>
      </c>
      <c r="F20" s="15">
        <v>5</v>
      </c>
      <c r="G20" s="15">
        <f t="shared" si="5"/>
        <v>2</v>
      </c>
      <c r="I20" s="20" t="s">
        <v>24</v>
      </c>
      <c r="J20" s="6">
        <v>19</v>
      </c>
      <c r="K20" s="6">
        <v>12</v>
      </c>
      <c r="L20" s="6">
        <v>2</v>
      </c>
      <c r="M20" s="6">
        <f t="shared" si="6"/>
        <v>33</v>
      </c>
      <c r="N20" s="6">
        <v>5</v>
      </c>
      <c r="O20" s="6">
        <f t="shared" si="7"/>
        <v>2</v>
      </c>
    </row>
    <row r="21" spans="2:15" x14ac:dyDescent="0.25">
      <c r="B21" s="25"/>
      <c r="C21" s="2"/>
      <c r="D21" s="2"/>
      <c r="E21" s="2"/>
      <c r="F21" s="2"/>
      <c r="G21" s="2"/>
    </row>
    <row r="22" spans="2:15" x14ac:dyDescent="0.25">
      <c r="B22" s="2"/>
      <c r="C22" s="2"/>
      <c r="D22" s="2"/>
      <c r="E22" s="2"/>
      <c r="F22" s="2"/>
      <c r="G22" s="2"/>
    </row>
  </sheetData>
  <mergeCells count="5">
    <mergeCell ref="B1:O1"/>
    <mergeCell ref="I3:O3"/>
    <mergeCell ref="I13:O13"/>
    <mergeCell ref="B13:G13"/>
    <mergeCell ref="B3:G3"/>
  </mergeCells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topLeftCell="A2" workbookViewId="0">
      <selection activeCell="A2" sqref="A1:A1048576"/>
    </sheetView>
  </sheetViews>
  <sheetFormatPr defaultRowHeight="15" x14ac:dyDescent="0.25"/>
  <cols>
    <col min="2" max="2" width="23.28515625" customWidth="1"/>
    <col min="3" max="7" width="7.85546875" customWidth="1"/>
    <col min="9" max="9" width="23.28515625" customWidth="1"/>
    <col min="10" max="15" width="7.85546875" customWidth="1"/>
  </cols>
  <sheetData>
    <row r="1" spans="2:16" ht="26.25" x14ac:dyDescent="0.4">
      <c r="B1" s="59">
        <v>2019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2:16" ht="15.75" thickBot="1" x14ac:dyDescent="0.3"/>
    <row r="3" spans="2:16" ht="18.75" customHeight="1" thickBot="1" x14ac:dyDescent="0.3">
      <c r="B3" s="64" t="s">
        <v>1</v>
      </c>
      <c r="C3" s="65"/>
      <c r="D3" s="65"/>
      <c r="E3" s="65"/>
      <c r="F3" s="65"/>
      <c r="G3" s="66"/>
      <c r="I3" s="60" t="s">
        <v>8</v>
      </c>
      <c r="J3" s="61"/>
      <c r="K3" s="61"/>
      <c r="L3" s="61"/>
      <c r="M3" s="61"/>
      <c r="N3" s="61"/>
      <c r="O3" s="62"/>
    </row>
    <row r="4" spans="2:16" ht="18.75" customHeight="1" thickBot="1" x14ac:dyDescent="0.3">
      <c r="B4" s="10"/>
      <c r="C4" s="11">
        <v>2008</v>
      </c>
      <c r="D4" s="11">
        <v>2009</v>
      </c>
      <c r="E4" s="12" t="s">
        <v>4</v>
      </c>
      <c r="F4" s="12" t="s">
        <v>5</v>
      </c>
      <c r="G4" s="32" t="s">
        <v>6</v>
      </c>
      <c r="I4" s="8"/>
      <c r="J4" s="9">
        <v>2010</v>
      </c>
      <c r="K4" s="9">
        <v>2011</v>
      </c>
      <c r="L4" s="33" t="s">
        <v>19</v>
      </c>
      <c r="M4" s="1" t="s">
        <v>4</v>
      </c>
      <c r="N4" s="1" t="s">
        <v>5</v>
      </c>
      <c r="O4" s="1" t="s">
        <v>6</v>
      </c>
    </row>
    <row r="5" spans="2:16" ht="18.75" customHeight="1" x14ac:dyDescent="0.25">
      <c r="B5" s="19" t="s">
        <v>23</v>
      </c>
      <c r="C5" s="13">
        <v>13</v>
      </c>
      <c r="D5" s="13">
        <v>5</v>
      </c>
      <c r="E5" s="13">
        <f>SUM(C5:D5)</f>
        <v>18</v>
      </c>
      <c r="F5" s="45">
        <v>4</v>
      </c>
      <c r="G5" s="34">
        <f>RANK(E5,$E$5:$E$10,0)</f>
        <v>3</v>
      </c>
      <c r="I5" s="19" t="s">
        <v>23</v>
      </c>
      <c r="J5" s="4">
        <v>10</v>
      </c>
      <c r="K5" s="4">
        <v>0</v>
      </c>
      <c r="L5" s="4">
        <v>11</v>
      </c>
      <c r="M5" s="4">
        <f>SUM(J5:L5)</f>
        <v>21</v>
      </c>
      <c r="N5" s="4">
        <v>4</v>
      </c>
      <c r="O5" s="36">
        <f>RANK(M5,$M$5:$M$10,0)</f>
        <v>3</v>
      </c>
    </row>
    <row r="6" spans="2:16" ht="18.75" customHeight="1" x14ac:dyDescent="0.25">
      <c r="B6" s="17" t="s">
        <v>21</v>
      </c>
      <c r="C6" s="14"/>
      <c r="D6" s="14">
        <v>0</v>
      </c>
      <c r="E6" s="14">
        <f t="shared" ref="E6:E10" si="0">SUM(C6:D6)</f>
        <v>0</v>
      </c>
      <c r="F6" s="23">
        <v>1</v>
      </c>
      <c r="G6" s="28">
        <f t="shared" ref="G6:G10" si="1">RANK(E6,$E$5:$E$10,0)</f>
        <v>6</v>
      </c>
      <c r="I6" s="17" t="s">
        <v>21</v>
      </c>
      <c r="J6" s="5">
        <v>4</v>
      </c>
      <c r="K6" s="5">
        <v>0</v>
      </c>
      <c r="L6" s="5"/>
      <c r="M6" s="5">
        <f t="shared" ref="M6:M10" si="2">SUM(J6:L6)</f>
        <v>4</v>
      </c>
      <c r="N6" s="5">
        <v>1</v>
      </c>
      <c r="O6" s="5">
        <f t="shared" ref="O6:O10" si="3">RANK(M6,$M$5:$M$10,0)</f>
        <v>6</v>
      </c>
    </row>
    <row r="7" spans="2:16" ht="18.75" customHeight="1" x14ac:dyDescent="0.25">
      <c r="B7" s="16" t="s">
        <v>20</v>
      </c>
      <c r="C7" s="14">
        <v>6</v>
      </c>
      <c r="D7" s="14">
        <v>4</v>
      </c>
      <c r="E7" s="14">
        <f t="shared" si="0"/>
        <v>10</v>
      </c>
      <c r="F7" s="23">
        <v>3</v>
      </c>
      <c r="G7" s="28">
        <f t="shared" si="1"/>
        <v>4</v>
      </c>
      <c r="I7" s="16" t="s">
        <v>20</v>
      </c>
      <c r="J7" s="5">
        <v>14</v>
      </c>
      <c r="K7" s="5">
        <v>15</v>
      </c>
      <c r="L7" s="5">
        <v>9</v>
      </c>
      <c r="M7" s="5">
        <f t="shared" si="2"/>
        <v>38</v>
      </c>
      <c r="N7" s="5">
        <v>5</v>
      </c>
      <c r="O7" s="5">
        <f t="shared" si="3"/>
        <v>2</v>
      </c>
    </row>
    <row r="8" spans="2:16" ht="18.75" customHeight="1" x14ac:dyDescent="0.25">
      <c r="B8" s="18" t="s">
        <v>22</v>
      </c>
      <c r="C8" s="14">
        <v>26</v>
      </c>
      <c r="D8" s="14">
        <v>33</v>
      </c>
      <c r="E8" s="14">
        <f t="shared" si="0"/>
        <v>59</v>
      </c>
      <c r="F8" s="23">
        <v>6</v>
      </c>
      <c r="G8" s="28">
        <f t="shared" si="1"/>
        <v>1</v>
      </c>
      <c r="I8" s="18" t="s">
        <v>22</v>
      </c>
      <c r="J8" s="5">
        <v>14</v>
      </c>
      <c r="K8" s="5">
        <v>33</v>
      </c>
      <c r="L8" s="5">
        <v>28</v>
      </c>
      <c r="M8" s="5">
        <f t="shared" si="2"/>
        <v>75</v>
      </c>
      <c r="N8" s="5">
        <v>6</v>
      </c>
      <c r="O8" s="5">
        <f t="shared" si="3"/>
        <v>1</v>
      </c>
    </row>
    <row r="9" spans="2:16" ht="18.75" customHeight="1" x14ac:dyDescent="0.25">
      <c r="B9" s="21" t="s">
        <v>25</v>
      </c>
      <c r="C9" s="14">
        <v>0</v>
      </c>
      <c r="D9" s="14">
        <v>3</v>
      </c>
      <c r="E9" s="14">
        <f t="shared" si="0"/>
        <v>3</v>
      </c>
      <c r="F9" s="23">
        <v>2</v>
      </c>
      <c r="G9" s="28">
        <f t="shared" si="1"/>
        <v>5</v>
      </c>
      <c r="I9" s="21" t="s">
        <v>25</v>
      </c>
      <c r="J9" s="5"/>
      <c r="K9" s="5">
        <v>4</v>
      </c>
      <c r="L9" s="5">
        <v>6</v>
      </c>
      <c r="M9" s="5">
        <f t="shared" si="2"/>
        <v>10</v>
      </c>
      <c r="N9" s="5">
        <v>2</v>
      </c>
      <c r="O9" s="5">
        <f t="shared" si="3"/>
        <v>5</v>
      </c>
    </row>
    <row r="10" spans="2:16" ht="18.75" customHeight="1" thickBot="1" x14ac:dyDescent="0.3">
      <c r="B10" s="20" t="s">
        <v>24</v>
      </c>
      <c r="C10" s="15">
        <v>11</v>
      </c>
      <c r="D10" s="15">
        <v>11</v>
      </c>
      <c r="E10" s="15">
        <f t="shared" si="0"/>
        <v>22</v>
      </c>
      <c r="F10" s="43">
        <v>5</v>
      </c>
      <c r="G10" s="35">
        <f t="shared" si="1"/>
        <v>2</v>
      </c>
      <c r="I10" s="20" t="s">
        <v>24</v>
      </c>
      <c r="J10" s="6">
        <v>14</v>
      </c>
      <c r="K10" s="6">
        <v>4</v>
      </c>
      <c r="L10" s="6">
        <v>2</v>
      </c>
      <c r="M10" s="6">
        <f t="shared" si="2"/>
        <v>20</v>
      </c>
      <c r="N10" s="6">
        <v>3</v>
      </c>
      <c r="O10" s="6">
        <f t="shared" si="3"/>
        <v>4</v>
      </c>
    </row>
    <row r="11" spans="2:16" s="24" customFormat="1" ht="18.75" customHeight="1" x14ac:dyDescent="0.25">
      <c r="B11" s="2"/>
      <c r="C11" s="2"/>
      <c r="D11" s="2"/>
      <c r="E11" s="2"/>
      <c r="F11" s="2"/>
      <c r="G11" s="2"/>
      <c r="O11"/>
    </row>
    <row r="12" spans="2:16" s="24" customFormat="1" ht="18.75" customHeight="1" thickBot="1" x14ac:dyDescent="0.3">
      <c r="B12" s="7"/>
      <c r="C12" s="3"/>
      <c r="D12" s="3"/>
      <c r="E12" s="3"/>
      <c r="F12" s="67"/>
      <c r="G12" s="67"/>
      <c r="O12"/>
    </row>
    <row r="13" spans="2:16" ht="18.75" customHeight="1" thickBot="1" x14ac:dyDescent="0.3">
      <c r="B13" s="60" t="s">
        <v>12</v>
      </c>
      <c r="C13" s="61"/>
      <c r="D13" s="61"/>
      <c r="E13" s="61"/>
      <c r="F13" s="61"/>
      <c r="G13" s="62"/>
      <c r="I13" s="60" t="s">
        <v>16</v>
      </c>
      <c r="J13" s="61"/>
      <c r="K13" s="61"/>
      <c r="L13" s="61"/>
      <c r="M13" s="61"/>
      <c r="N13" s="61"/>
      <c r="O13" s="62"/>
    </row>
    <row r="14" spans="2:16" ht="18.75" customHeight="1" thickBot="1" x14ac:dyDescent="0.3">
      <c r="B14" s="8"/>
      <c r="C14" s="9">
        <v>2008</v>
      </c>
      <c r="D14" s="9">
        <v>2009</v>
      </c>
      <c r="E14" s="1" t="s">
        <v>4</v>
      </c>
      <c r="F14" s="1" t="s">
        <v>5</v>
      </c>
      <c r="G14" s="32" t="s">
        <v>6</v>
      </c>
      <c r="I14" s="8"/>
      <c r="J14" s="9">
        <v>2010</v>
      </c>
      <c r="K14" s="9">
        <v>2011</v>
      </c>
      <c r="L14" s="33" t="s">
        <v>19</v>
      </c>
      <c r="M14" s="1" t="s">
        <v>4</v>
      </c>
      <c r="N14" s="1" t="s">
        <v>5</v>
      </c>
      <c r="O14" s="1" t="s">
        <v>6</v>
      </c>
    </row>
    <row r="15" spans="2:16" ht="18.75" customHeight="1" x14ac:dyDescent="0.25">
      <c r="B15" s="19" t="s">
        <v>23</v>
      </c>
      <c r="C15" s="4">
        <v>28</v>
      </c>
      <c r="D15" s="4">
        <v>15</v>
      </c>
      <c r="E15" s="4">
        <f>SUM(C15:D15)</f>
        <v>43</v>
      </c>
      <c r="F15" s="4">
        <v>6</v>
      </c>
      <c r="G15" s="34">
        <f>RANK(E15,$E$15:$E$20,0)</f>
        <v>1</v>
      </c>
      <c r="I15" s="19" t="s">
        <v>23</v>
      </c>
      <c r="J15" s="4">
        <v>10</v>
      </c>
      <c r="K15" s="4">
        <v>3</v>
      </c>
      <c r="L15" s="4"/>
      <c r="M15" s="4">
        <f>SUM(J15:L15)</f>
        <v>13</v>
      </c>
      <c r="N15" s="4">
        <v>1</v>
      </c>
      <c r="O15" s="36">
        <f>RANK(M15,$M$15:$M$20,0)</f>
        <v>5</v>
      </c>
    </row>
    <row r="16" spans="2:16" ht="18.75" customHeight="1" x14ac:dyDescent="0.25">
      <c r="B16" s="17" t="s">
        <v>21</v>
      </c>
      <c r="C16" s="5">
        <v>2</v>
      </c>
      <c r="D16" s="5">
        <v>0</v>
      </c>
      <c r="E16" s="5">
        <f t="shared" ref="E16:E20" si="4">SUM(C16:D16)</f>
        <v>2</v>
      </c>
      <c r="F16" s="5">
        <v>1</v>
      </c>
      <c r="G16" s="14">
        <f t="shared" ref="G16:G20" si="5">RANK(E16,$E$15:$E$20,0)</f>
        <v>6</v>
      </c>
      <c r="I16" s="17" t="s">
        <v>21</v>
      </c>
      <c r="J16" s="5"/>
      <c r="K16" s="5"/>
      <c r="L16" s="5"/>
      <c r="M16" s="5"/>
      <c r="N16" s="5"/>
      <c r="O16" s="5"/>
      <c r="P16" t="s">
        <v>39</v>
      </c>
    </row>
    <row r="17" spans="2:15" ht="18.75" customHeight="1" x14ac:dyDescent="0.25">
      <c r="B17" s="16" t="s">
        <v>20</v>
      </c>
      <c r="C17" s="5">
        <v>0</v>
      </c>
      <c r="D17" s="5">
        <v>8</v>
      </c>
      <c r="E17" s="5">
        <f t="shared" si="4"/>
        <v>8</v>
      </c>
      <c r="F17" s="5">
        <v>3</v>
      </c>
      <c r="G17" s="14">
        <f t="shared" si="5"/>
        <v>4</v>
      </c>
      <c r="I17" s="16" t="s">
        <v>20</v>
      </c>
      <c r="J17" s="5">
        <v>0</v>
      </c>
      <c r="K17" s="5">
        <v>16</v>
      </c>
      <c r="L17" s="5">
        <v>9</v>
      </c>
      <c r="M17" s="5">
        <f t="shared" ref="M17:M20" si="6">SUM(J17:L17)</f>
        <v>25</v>
      </c>
      <c r="N17" s="5">
        <v>3</v>
      </c>
      <c r="O17" s="5">
        <f t="shared" ref="O17:O20" si="7">RANK(M17,$M$15:$M$20,0)</f>
        <v>3</v>
      </c>
    </row>
    <row r="18" spans="2:15" ht="18.75" customHeight="1" x14ac:dyDescent="0.25">
      <c r="B18" s="18" t="s">
        <v>22</v>
      </c>
      <c r="C18" s="5">
        <v>13</v>
      </c>
      <c r="D18" s="5">
        <v>24</v>
      </c>
      <c r="E18" s="5">
        <f t="shared" si="4"/>
        <v>37</v>
      </c>
      <c r="F18" s="5">
        <v>5</v>
      </c>
      <c r="G18" s="14">
        <f t="shared" si="5"/>
        <v>2</v>
      </c>
      <c r="I18" s="18" t="s">
        <v>22</v>
      </c>
      <c r="J18" s="5">
        <v>28</v>
      </c>
      <c r="K18" s="5">
        <v>17</v>
      </c>
      <c r="L18" s="5">
        <v>38</v>
      </c>
      <c r="M18" s="5">
        <f t="shared" si="6"/>
        <v>83</v>
      </c>
      <c r="N18" s="5">
        <v>5</v>
      </c>
      <c r="O18" s="5">
        <f t="shared" si="7"/>
        <v>1</v>
      </c>
    </row>
    <row r="19" spans="2:15" ht="18.75" customHeight="1" x14ac:dyDescent="0.25">
      <c r="B19" s="21" t="s">
        <v>25</v>
      </c>
      <c r="C19" s="5">
        <v>0</v>
      </c>
      <c r="D19" s="5">
        <v>8</v>
      </c>
      <c r="E19" s="5">
        <f t="shared" si="4"/>
        <v>8</v>
      </c>
      <c r="F19" s="5">
        <v>3</v>
      </c>
      <c r="G19" s="14">
        <f t="shared" si="5"/>
        <v>4</v>
      </c>
      <c r="I19" s="21" t="s">
        <v>25</v>
      </c>
      <c r="J19" s="5">
        <v>0</v>
      </c>
      <c r="K19" s="5">
        <v>16</v>
      </c>
      <c r="L19" s="5">
        <v>10</v>
      </c>
      <c r="M19" s="5">
        <f t="shared" si="6"/>
        <v>26</v>
      </c>
      <c r="N19" s="5">
        <v>4</v>
      </c>
      <c r="O19" s="5">
        <f t="shared" si="7"/>
        <v>2</v>
      </c>
    </row>
    <row r="20" spans="2:15" ht="18.75" customHeight="1" thickBot="1" x14ac:dyDescent="0.3">
      <c r="B20" s="20" t="s">
        <v>24</v>
      </c>
      <c r="C20" s="6">
        <v>13</v>
      </c>
      <c r="D20" s="6">
        <v>1</v>
      </c>
      <c r="E20" s="6">
        <f t="shared" si="4"/>
        <v>14</v>
      </c>
      <c r="F20" s="6">
        <v>4</v>
      </c>
      <c r="G20" s="15">
        <f t="shared" si="5"/>
        <v>3</v>
      </c>
      <c r="I20" s="20" t="s">
        <v>24</v>
      </c>
      <c r="J20" s="6">
        <v>18</v>
      </c>
      <c r="K20" s="6">
        <v>4</v>
      </c>
      <c r="L20" s="6">
        <v>0</v>
      </c>
      <c r="M20" s="6">
        <f t="shared" si="6"/>
        <v>22</v>
      </c>
      <c r="N20" s="6">
        <v>2</v>
      </c>
      <c r="O20" s="6">
        <f t="shared" si="7"/>
        <v>4</v>
      </c>
    </row>
    <row r="21" spans="2:15" s="24" customFormat="1" x14ac:dyDescent="0.25">
      <c r="B21" s="26"/>
      <c r="C21" s="26"/>
      <c r="D21" s="26"/>
      <c r="E21" s="26"/>
      <c r="F21" s="26"/>
      <c r="G21" s="2"/>
      <c r="O21"/>
    </row>
    <row r="22" spans="2:15" s="24" customFormat="1" x14ac:dyDescent="0.25">
      <c r="B22" s="2"/>
      <c r="C22" s="2"/>
      <c r="D22" s="2"/>
      <c r="E22" s="2"/>
      <c r="F22" s="2"/>
      <c r="G22" s="2"/>
      <c r="O22"/>
    </row>
    <row r="23" spans="2:15" s="24" customFormat="1" x14ac:dyDescent="0.25">
      <c r="G23"/>
      <c r="O23"/>
    </row>
    <row r="24" spans="2:15" s="24" customFormat="1" x14ac:dyDescent="0.25">
      <c r="G24"/>
      <c r="O24"/>
    </row>
    <row r="25" spans="2:15" s="24" customFormat="1" x14ac:dyDescent="0.25">
      <c r="G25"/>
      <c r="O25"/>
    </row>
  </sheetData>
  <mergeCells count="6">
    <mergeCell ref="B1:O1"/>
    <mergeCell ref="B3:G3"/>
    <mergeCell ref="I3:O3"/>
    <mergeCell ref="F12:G12"/>
    <mergeCell ref="B13:G13"/>
    <mergeCell ref="I13:O13"/>
  </mergeCells>
  <pageMargins left="0.25" right="0.25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topLeftCell="A2" workbookViewId="0">
      <selection activeCell="A2" sqref="A1:A1048576"/>
    </sheetView>
  </sheetViews>
  <sheetFormatPr defaultRowHeight="15" x14ac:dyDescent="0.25"/>
  <cols>
    <col min="2" max="2" width="23.28515625" customWidth="1"/>
    <col min="3" max="7" width="7.85546875" customWidth="1"/>
    <col min="9" max="9" width="23.28515625" customWidth="1"/>
    <col min="10" max="15" width="7.85546875" customWidth="1"/>
  </cols>
  <sheetData>
    <row r="1" spans="2:15" ht="26.25" x14ac:dyDescent="0.4">
      <c r="B1" s="59">
        <v>2019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2:15" ht="15.75" thickBot="1" x14ac:dyDescent="0.3"/>
    <row r="3" spans="2:15" ht="18.75" customHeight="1" thickBot="1" x14ac:dyDescent="0.3">
      <c r="B3" s="64" t="s">
        <v>2</v>
      </c>
      <c r="C3" s="65"/>
      <c r="D3" s="65"/>
      <c r="E3" s="65"/>
      <c r="F3" s="65"/>
      <c r="G3" s="66"/>
      <c r="I3" s="60" t="s">
        <v>9</v>
      </c>
      <c r="J3" s="61"/>
      <c r="K3" s="61"/>
      <c r="L3" s="61"/>
      <c r="M3" s="61"/>
      <c r="N3" s="61"/>
      <c r="O3" s="62"/>
    </row>
    <row r="4" spans="2:15" ht="18.75" customHeight="1" thickBot="1" x14ac:dyDescent="0.3">
      <c r="B4" s="10"/>
      <c r="C4" s="11">
        <v>2008</v>
      </c>
      <c r="D4" s="11">
        <v>2009</v>
      </c>
      <c r="E4" s="12" t="s">
        <v>4</v>
      </c>
      <c r="F4" s="12" t="s">
        <v>5</v>
      </c>
      <c r="G4" s="32" t="s">
        <v>6</v>
      </c>
      <c r="I4" s="8"/>
      <c r="J4" s="9">
        <v>2010</v>
      </c>
      <c r="K4" s="9">
        <v>2011</v>
      </c>
      <c r="L4" s="33" t="s">
        <v>19</v>
      </c>
      <c r="M4" s="1" t="s">
        <v>4</v>
      </c>
      <c r="N4" s="1" t="s">
        <v>5</v>
      </c>
      <c r="O4" s="1" t="s">
        <v>6</v>
      </c>
    </row>
    <row r="5" spans="2:15" ht="18.75" customHeight="1" x14ac:dyDescent="0.25">
      <c r="B5" s="19" t="s">
        <v>23</v>
      </c>
      <c r="C5" s="13">
        <v>14</v>
      </c>
      <c r="D5" s="13">
        <v>5</v>
      </c>
      <c r="E5" s="13">
        <f>SUM(C5:D5)</f>
        <v>19</v>
      </c>
      <c r="F5" s="45">
        <v>5</v>
      </c>
      <c r="G5" s="34">
        <f>RANK(E5,$E$5:$E$10,0)</f>
        <v>2</v>
      </c>
      <c r="I5" s="19" t="s">
        <v>23</v>
      </c>
      <c r="J5" s="4">
        <v>11</v>
      </c>
      <c r="K5" s="4">
        <v>3</v>
      </c>
      <c r="L5" s="4">
        <v>0</v>
      </c>
      <c r="M5" s="4">
        <f>SUM(J5:L5)</f>
        <v>14</v>
      </c>
      <c r="N5" s="4">
        <v>2</v>
      </c>
      <c r="O5" s="36">
        <f>RANK(M5,$M$5:$M$10,0)</f>
        <v>4</v>
      </c>
    </row>
    <row r="6" spans="2:15" ht="18.75" customHeight="1" x14ac:dyDescent="0.25">
      <c r="B6" s="17" t="s">
        <v>21</v>
      </c>
      <c r="C6" s="14"/>
      <c r="D6" s="14">
        <v>6</v>
      </c>
      <c r="E6" s="14">
        <f t="shared" ref="E6:E10" si="0">SUM(C6:D6)</f>
        <v>6</v>
      </c>
      <c r="F6" s="23">
        <v>2</v>
      </c>
      <c r="G6" s="28">
        <f t="shared" ref="G6:G10" si="1">RANK(E6,$E$5:$E$10,0)</f>
        <v>5</v>
      </c>
      <c r="I6" s="17" t="s">
        <v>21</v>
      </c>
      <c r="J6" s="5">
        <v>9</v>
      </c>
      <c r="K6" s="5">
        <v>0</v>
      </c>
      <c r="L6" s="5">
        <v>5</v>
      </c>
      <c r="M6" s="5">
        <f t="shared" ref="M6:M10" si="2">SUM(J6:L6)</f>
        <v>14</v>
      </c>
      <c r="N6" s="5">
        <v>2</v>
      </c>
      <c r="O6" s="5">
        <f t="shared" ref="O6:O10" si="3">RANK(M6,$M$5:$M$10,0)</f>
        <v>4</v>
      </c>
    </row>
    <row r="7" spans="2:15" ht="18.75" customHeight="1" x14ac:dyDescent="0.25">
      <c r="B7" s="16" t="s">
        <v>20</v>
      </c>
      <c r="C7" s="14">
        <v>0</v>
      </c>
      <c r="D7" s="14">
        <v>0</v>
      </c>
      <c r="E7" s="14">
        <f t="shared" si="0"/>
        <v>0</v>
      </c>
      <c r="F7" s="23">
        <v>1</v>
      </c>
      <c r="G7" s="28">
        <f t="shared" si="1"/>
        <v>6</v>
      </c>
      <c r="I7" s="16" t="s">
        <v>20</v>
      </c>
      <c r="J7" s="5">
        <v>7</v>
      </c>
      <c r="K7" s="5">
        <v>20</v>
      </c>
      <c r="L7" s="5">
        <v>15</v>
      </c>
      <c r="M7" s="5">
        <f t="shared" si="2"/>
        <v>42</v>
      </c>
      <c r="N7" s="5">
        <v>5</v>
      </c>
      <c r="O7" s="5">
        <f t="shared" si="3"/>
        <v>2</v>
      </c>
    </row>
    <row r="8" spans="2:15" ht="18.75" customHeight="1" x14ac:dyDescent="0.25">
      <c r="B8" s="18" t="s">
        <v>22</v>
      </c>
      <c r="C8" s="14">
        <v>22</v>
      </c>
      <c r="D8" s="14">
        <v>37</v>
      </c>
      <c r="E8" s="14">
        <f t="shared" si="0"/>
        <v>59</v>
      </c>
      <c r="F8" s="23">
        <v>6</v>
      </c>
      <c r="G8" s="28">
        <f t="shared" si="1"/>
        <v>1</v>
      </c>
      <c r="I8" s="18" t="s">
        <v>22</v>
      </c>
      <c r="J8" s="5">
        <v>17</v>
      </c>
      <c r="K8" s="5">
        <v>23</v>
      </c>
      <c r="L8" s="5">
        <v>22</v>
      </c>
      <c r="M8" s="5">
        <f t="shared" si="2"/>
        <v>62</v>
      </c>
      <c r="N8" s="5">
        <v>6</v>
      </c>
      <c r="O8" s="5">
        <f t="shared" si="3"/>
        <v>1</v>
      </c>
    </row>
    <row r="9" spans="2:15" ht="18.75" customHeight="1" x14ac:dyDescent="0.25">
      <c r="B9" s="21" t="s">
        <v>25</v>
      </c>
      <c r="C9" s="14">
        <v>2</v>
      </c>
      <c r="D9" s="14">
        <v>8</v>
      </c>
      <c r="E9" s="14">
        <f t="shared" si="0"/>
        <v>10</v>
      </c>
      <c r="F9" s="23">
        <v>3</v>
      </c>
      <c r="G9" s="28">
        <f t="shared" si="1"/>
        <v>4</v>
      </c>
      <c r="I9" s="21" t="s">
        <v>25</v>
      </c>
      <c r="J9" s="5">
        <v>1</v>
      </c>
      <c r="K9" s="5">
        <v>7</v>
      </c>
      <c r="L9" s="5">
        <v>14</v>
      </c>
      <c r="M9" s="5">
        <f t="shared" si="2"/>
        <v>22</v>
      </c>
      <c r="N9" s="5">
        <v>4</v>
      </c>
      <c r="O9" s="5">
        <f t="shared" si="3"/>
        <v>3</v>
      </c>
    </row>
    <row r="10" spans="2:15" ht="18.75" customHeight="1" thickBot="1" x14ac:dyDescent="0.3">
      <c r="B10" s="20" t="s">
        <v>24</v>
      </c>
      <c r="C10" s="15">
        <v>18</v>
      </c>
      <c r="D10" s="15">
        <v>0</v>
      </c>
      <c r="E10" s="15">
        <f t="shared" si="0"/>
        <v>18</v>
      </c>
      <c r="F10" s="43">
        <v>4</v>
      </c>
      <c r="G10" s="35">
        <f t="shared" si="1"/>
        <v>3</v>
      </c>
      <c r="I10" s="20" t="s">
        <v>24</v>
      </c>
      <c r="J10" s="6">
        <v>11</v>
      </c>
      <c r="K10" s="6">
        <v>3</v>
      </c>
      <c r="L10" s="6">
        <v>0</v>
      </c>
      <c r="M10" s="6">
        <f t="shared" si="2"/>
        <v>14</v>
      </c>
      <c r="N10" s="6">
        <v>2</v>
      </c>
      <c r="O10" s="6">
        <f t="shared" si="3"/>
        <v>4</v>
      </c>
    </row>
    <row r="11" spans="2:15" s="24" customFormat="1" ht="18.75" customHeight="1" x14ac:dyDescent="0.25">
      <c r="B11" s="2"/>
      <c r="C11" s="2"/>
      <c r="D11" s="2"/>
      <c r="E11" s="2"/>
      <c r="F11" s="2"/>
      <c r="G11" s="2"/>
      <c r="O11"/>
    </row>
    <row r="12" spans="2:15" s="24" customFormat="1" ht="18.75" customHeight="1" thickBot="1" x14ac:dyDescent="0.3">
      <c r="B12" s="7"/>
      <c r="C12" s="3"/>
      <c r="D12" s="3"/>
      <c r="E12" s="3"/>
      <c r="F12" s="67"/>
      <c r="G12" s="67"/>
      <c r="O12"/>
    </row>
    <row r="13" spans="2:15" ht="18.75" customHeight="1" thickBot="1" x14ac:dyDescent="0.3">
      <c r="B13" s="60" t="s">
        <v>13</v>
      </c>
      <c r="C13" s="61"/>
      <c r="D13" s="61"/>
      <c r="E13" s="61"/>
      <c r="F13" s="61"/>
      <c r="G13" s="62"/>
      <c r="I13" s="60" t="s">
        <v>17</v>
      </c>
      <c r="J13" s="61"/>
      <c r="K13" s="61"/>
      <c r="L13" s="61"/>
      <c r="M13" s="61"/>
      <c r="N13" s="61"/>
      <c r="O13" s="62"/>
    </row>
    <row r="14" spans="2:15" ht="18.75" customHeight="1" thickBot="1" x14ac:dyDescent="0.3">
      <c r="B14" s="8"/>
      <c r="C14" s="9">
        <v>2008</v>
      </c>
      <c r="D14" s="9">
        <v>2009</v>
      </c>
      <c r="E14" s="1" t="s">
        <v>4</v>
      </c>
      <c r="F14" s="1" t="s">
        <v>5</v>
      </c>
      <c r="G14" s="32" t="s">
        <v>6</v>
      </c>
      <c r="I14" s="8"/>
      <c r="J14" s="9">
        <v>2010</v>
      </c>
      <c r="K14" s="9">
        <v>2011</v>
      </c>
      <c r="L14" s="33" t="s">
        <v>19</v>
      </c>
      <c r="M14" s="1" t="s">
        <v>4</v>
      </c>
      <c r="N14" s="1" t="s">
        <v>5</v>
      </c>
      <c r="O14" s="1" t="s">
        <v>6</v>
      </c>
    </row>
    <row r="15" spans="2:15" ht="18.75" customHeight="1" x14ac:dyDescent="0.25">
      <c r="B15" s="19" t="s">
        <v>23</v>
      </c>
      <c r="C15" s="4">
        <v>19</v>
      </c>
      <c r="D15" s="4">
        <v>6</v>
      </c>
      <c r="E15" s="4">
        <f>SUM(C15:D15)</f>
        <v>25</v>
      </c>
      <c r="F15" s="4">
        <v>5</v>
      </c>
      <c r="G15" s="34">
        <f>RANK(E15,$E$15:$E$20,0)</f>
        <v>2</v>
      </c>
      <c r="I15" s="19" t="s">
        <v>23</v>
      </c>
      <c r="J15" s="4">
        <v>17</v>
      </c>
      <c r="K15" s="4">
        <v>0</v>
      </c>
      <c r="L15" s="4"/>
      <c r="M15" s="4">
        <f>SUM(J15:L15)</f>
        <v>17</v>
      </c>
      <c r="N15" s="4">
        <v>3</v>
      </c>
      <c r="O15" s="36">
        <f>RANK(M15,$M$15:$M$20,0)</f>
        <v>4</v>
      </c>
    </row>
    <row r="16" spans="2:15" ht="18.75" customHeight="1" x14ac:dyDescent="0.25">
      <c r="B16" s="17" t="s">
        <v>21</v>
      </c>
      <c r="C16" s="5">
        <v>11</v>
      </c>
      <c r="D16" s="5">
        <v>0</v>
      </c>
      <c r="E16" s="5">
        <f t="shared" ref="E16:E20" si="4">SUM(C16:D16)</f>
        <v>11</v>
      </c>
      <c r="F16" s="5">
        <v>2</v>
      </c>
      <c r="G16" s="14">
        <f t="shared" ref="G16:G20" si="5">RANK(E16,$E$15:$E$20,0)</f>
        <v>5</v>
      </c>
      <c r="I16" s="17" t="s">
        <v>21</v>
      </c>
      <c r="J16" s="5"/>
      <c r="K16" s="5">
        <v>0</v>
      </c>
      <c r="L16" s="5">
        <v>0</v>
      </c>
      <c r="M16" s="5">
        <f t="shared" ref="M16:M20" si="6">SUM(J16:L16)</f>
        <v>0</v>
      </c>
      <c r="N16" s="5">
        <v>1</v>
      </c>
      <c r="O16" s="5">
        <f t="shared" ref="O16:O20" si="7">RANK(M16,$M$15:$M$20,0)</f>
        <v>6</v>
      </c>
    </row>
    <row r="17" spans="2:15" ht="18.75" customHeight="1" x14ac:dyDescent="0.25">
      <c r="B17" s="16" t="s">
        <v>20</v>
      </c>
      <c r="C17" s="5">
        <v>3</v>
      </c>
      <c r="D17" s="5">
        <v>5</v>
      </c>
      <c r="E17" s="5">
        <f t="shared" si="4"/>
        <v>8</v>
      </c>
      <c r="F17" s="5">
        <v>1</v>
      </c>
      <c r="G17" s="14">
        <f t="shared" si="5"/>
        <v>6</v>
      </c>
      <c r="I17" s="16" t="s">
        <v>20</v>
      </c>
      <c r="J17" s="5">
        <v>1</v>
      </c>
      <c r="K17" s="5">
        <v>15</v>
      </c>
      <c r="L17" s="5">
        <v>8</v>
      </c>
      <c r="M17" s="5">
        <f t="shared" si="6"/>
        <v>24</v>
      </c>
      <c r="N17" s="5">
        <v>4</v>
      </c>
      <c r="O17" s="5">
        <f t="shared" si="7"/>
        <v>3</v>
      </c>
    </row>
    <row r="18" spans="2:15" ht="18.75" customHeight="1" x14ac:dyDescent="0.25">
      <c r="B18" s="18" t="s">
        <v>22</v>
      </c>
      <c r="C18" s="5">
        <v>9</v>
      </c>
      <c r="D18" s="5">
        <v>15</v>
      </c>
      <c r="E18" s="5">
        <f t="shared" si="4"/>
        <v>24</v>
      </c>
      <c r="F18" s="5">
        <v>4</v>
      </c>
      <c r="G18" s="14">
        <f t="shared" si="5"/>
        <v>3</v>
      </c>
      <c r="I18" s="18" t="s">
        <v>22</v>
      </c>
      <c r="J18" s="5">
        <v>16</v>
      </c>
      <c r="K18" s="5">
        <v>25</v>
      </c>
      <c r="L18" s="5">
        <v>46</v>
      </c>
      <c r="M18" s="5">
        <f t="shared" si="6"/>
        <v>87</v>
      </c>
      <c r="N18" s="5">
        <v>6</v>
      </c>
      <c r="O18" s="5">
        <f t="shared" si="7"/>
        <v>1</v>
      </c>
    </row>
    <row r="19" spans="2:15" ht="18.75" customHeight="1" x14ac:dyDescent="0.25">
      <c r="B19" s="21" t="s">
        <v>25</v>
      </c>
      <c r="C19" s="5">
        <v>0</v>
      </c>
      <c r="D19" s="5">
        <v>16</v>
      </c>
      <c r="E19" s="5">
        <f t="shared" si="4"/>
        <v>16</v>
      </c>
      <c r="F19" s="5">
        <v>3</v>
      </c>
      <c r="G19" s="14">
        <f t="shared" si="5"/>
        <v>4</v>
      </c>
      <c r="I19" s="21" t="s">
        <v>25</v>
      </c>
      <c r="J19" s="5">
        <v>0</v>
      </c>
      <c r="K19" s="5">
        <v>12</v>
      </c>
      <c r="L19" s="5">
        <v>2</v>
      </c>
      <c r="M19" s="5">
        <f t="shared" si="6"/>
        <v>14</v>
      </c>
      <c r="N19" s="5">
        <v>2</v>
      </c>
      <c r="O19" s="5">
        <f t="shared" si="7"/>
        <v>5</v>
      </c>
    </row>
    <row r="20" spans="2:15" ht="18.75" customHeight="1" thickBot="1" x14ac:dyDescent="0.3">
      <c r="B20" s="20" t="s">
        <v>24</v>
      </c>
      <c r="C20" s="6">
        <v>14</v>
      </c>
      <c r="D20" s="6">
        <v>14</v>
      </c>
      <c r="E20" s="6">
        <f t="shared" si="4"/>
        <v>28</v>
      </c>
      <c r="F20" s="6">
        <v>6</v>
      </c>
      <c r="G20" s="15">
        <f t="shared" si="5"/>
        <v>1</v>
      </c>
      <c r="I20" s="20" t="s">
        <v>24</v>
      </c>
      <c r="J20" s="6">
        <v>22</v>
      </c>
      <c r="K20" s="6">
        <v>4</v>
      </c>
      <c r="L20" s="6"/>
      <c r="M20" s="6">
        <f t="shared" si="6"/>
        <v>26</v>
      </c>
      <c r="N20" s="6">
        <v>5</v>
      </c>
      <c r="O20" s="6">
        <f t="shared" si="7"/>
        <v>2</v>
      </c>
    </row>
    <row r="21" spans="2:15" s="24" customFormat="1" x14ac:dyDescent="0.25">
      <c r="B21" s="26"/>
      <c r="C21" s="26"/>
      <c r="D21" s="26"/>
      <c r="E21" s="26"/>
      <c r="F21" s="26"/>
      <c r="G21" s="2"/>
      <c r="O21"/>
    </row>
    <row r="22" spans="2:15" s="24" customFormat="1" x14ac:dyDescent="0.25">
      <c r="B22" s="2"/>
      <c r="C22" s="2"/>
      <c r="D22" s="2"/>
      <c r="E22" s="2"/>
      <c r="F22" s="2"/>
      <c r="G22" s="2"/>
      <c r="O22"/>
    </row>
    <row r="23" spans="2:15" s="24" customFormat="1" x14ac:dyDescent="0.25">
      <c r="G23"/>
      <c r="O23"/>
    </row>
  </sheetData>
  <mergeCells count="6">
    <mergeCell ref="B1:O1"/>
    <mergeCell ref="B3:G3"/>
    <mergeCell ref="I3:O3"/>
    <mergeCell ref="F12:G12"/>
    <mergeCell ref="B13:G13"/>
    <mergeCell ref="I13:O13"/>
  </mergeCells>
  <pageMargins left="0.25" right="0.25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workbookViewId="0">
      <selection activeCell="A2" sqref="A1:A1048576"/>
    </sheetView>
  </sheetViews>
  <sheetFormatPr defaultRowHeight="15" x14ac:dyDescent="0.25"/>
  <cols>
    <col min="2" max="2" width="23.28515625" customWidth="1"/>
    <col min="3" max="7" width="7.85546875" customWidth="1"/>
    <col min="9" max="9" width="23.28515625" customWidth="1"/>
    <col min="10" max="15" width="7.85546875" customWidth="1"/>
  </cols>
  <sheetData>
    <row r="1" spans="2:16" ht="26.25" x14ac:dyDescent="0.4">
      <c r="B1" s="59">
        <v>2019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2:16" ht="15.75" thickBot="1" x14ac:dyDescent="0.3"/>
    <row r="3" spans="2:16" ht="18.75" customHeight="1" thickBot="1" x14ac:dyDescent="0.3">
      <c r="B3" s="64" t="s">
        <v>3</v>
      </c>
      <c r="C3" s="65"/>
      <c r="D3" s="65"/>
      <c r="E3" s="65"/>
      <c r="F3" s="65"/>
      <c r="G3" s="66"/>
      <c r="I3" s="60" t="s">
        <v>10</v>
      </c>
      <c r="J3" s="61"/>
      <c r="K3" s="61"/>
      <c r="L3" s="61"/>
      <c r="M3" s="61"/>
      <c r="N3" s="61"/>
      <c r="O3" s="62"/>
    </row>
    <row r="4" spans="2:16" ht="18.75" customHeight="1" thickBot="1" x14ac:dyDescent="0.3">
      <c r="B4" s="10"/>
      <c r="C4" s="11">
        <v>2008</v>
      </c>
      <c r="D4" s="11">
        <v>2009</v>
      </c>
      <c r="E4" s="12" t="s">
        <v>4</v>
      </c>
      <c r="F4" s="12" t="s">
        <v>5</v>
      </c>
      <c r="G4" s="32" t="s">
        <v>6</v>
      </c>
      <c r="I4" s="8"/>
      <c r="J4" s="9">
        <v>2010</v>
      </c>
      <c r="K4" s="9">
        <v>2011</v>
      </c>
      <c r="L4" s="33" t="s">
        <v>19</v>
      </c>
      <c r="M4" s="1" t="s">
        <v>4</v>
      </c>
      <c r="N4" s="1" t="s">
        <v>5</v>
      </c>
      <c r="O4" s="1" t="s">
        <v>6</v>
      </c>
    </row>
    <row r="5" spans="2:16" ht="18.75" customHeight="1" x14ac:dyDescent="0.25">
      <c r="B5" s="19" t="s">
        <v>23</v>
      </c>
      <c r="C5" s="13">
        <v>10</v>
      </c>
      <c r="D5" s="13">
        <v>9</v>
      </c>
      <c r="E5" s="13">
        <f>SUM(C5:D5)</f>
        <v>19</v>
      </c>
      <c r="F5" s="45">
        <v>4</v>
      </c>
      <c r="G5" s="34">
        <f>RANK(E5,$E$5:$E$10,0)</f>
        <v>3</v>
      </c>
      <c r="I5" s="19" t="s">
        <v>23</v>
      </c>
      <c r="J5" s="4">
        <v>9</v>
      </c>
      <c r="K5" s="4">
        <v>3</v>
      </c>
      <c r="L5" s="4">
        <v>9</v>
      </c>
      <c r="M5" s="4">
        <f>SUM(J5:L5)</f>
        <v>21</v>
      </c>
      <c r="N5" s="4">
        <v>3</v>
      </c>
      <c r="O5" s="36">
        <f>RANK(M5,$M$5:$M$10,0)</f>
        <v>4</v>
      </c>
    </row>
    <row r="6" spans="2:16" ht="18.75" customHeight="1" x14ac:dyDescent="0.25">
      <c r="B6" s="17" t="s">
        <v>21</v>
      </c>
      <c r="C6" s="14"/>
      <c r="D6" s="14">
        <v>8</v>
      </c>
      <c r="E6" s="14">
        <f t="shared" ref="E6:E10" si="0">SUM(C6:D6)</f>
        <v>8</v>
      </c>
      <c r="F6" s="47">
        <v>2.5</v>
      </c>
      <c r="G6" s="28">
        <f t="shared" ref="G6:G10" si="1">RANK(E6,$E$5:$E$10,0)</f>
        <v>4</v>
      </c>
      <c r="I6" s="17" t="s">
        <v>21</v>
      </c>
      <c r="J6" s="5">
        <v>8</v>
      </c>
      <c r="K6" s="5">
        <v>0</v>
      </c>
      <c r="L6" s="5">
        <v>0</v>
      </c>
      <c r="M6" s="5">
        <f t="shared" ref="M6:M10" si="2">SUM(J6:L6)</f>
        <v>8</v>
      </c>
      <c r="N6" s="5">
        <v>1</v>
      </c>
      <c r="O6" s="5">
        <f t="shared" ref="O6:O10" si="3">RANK(M6,$M$5:$M$10,0)</f>
        <v>6</v>
      </c>
    </row>
    <row r="7" spans="2:16" ht="18.75" customHeight="1" x14ac:dyDescent="0.25">
      <c r="B7" s="16" t="s">
        <v>20</v>
      </c>
      <c r="C7" s="14">
        <v>0</v>
      </c>
      <c r="D7" s="14">
        <v>8</v>
      </c>
      <c r="E7" s="14">
        <f t="shared" si="0"/>
        <v>8</v>
      </c>
      <c r="F7" s="47">
        <v>2.5</v>
      </c>
      <c r="G7" s="28">
        <f t="shared" si="1"/>
        <v>4</v>
      </c>
      <c r="I7" s="16" t="s">
        <v>20</v>
      </c>
      <c r="J7" s="5">
        <v>8</v>
      </c>
      <c r="K7" s="5">
        <v>12</v>
      </c>
      <c r="L7" s="5">
        <v>21</v>
      </c>
      <c r="M7" s="5">
        <f t="shared" si="2"/>
        <v>41</v>
      </c>
      <c r="N7" s="5">
        <v>5</v>
      </c>
      <c r="O7" s="5">
        <f t="shared" si="3"/>
        <v>2</v>
      </c>
    </row>
    <row r="8" spans="2:16" ht="18.75" customHeight="1" x14ac:dyDescent="0.25">
      <c r="B8" s="18" t="s">
        <v>22</v>
      </c>
      <c r="C8" s="14">
        <v>30</v>
      </c>
      <c r="D8" s="14">
        <v>47</v>
      </c>
      <c r="E8" s="14">
        <f t="shared" si="0"/>
        <v>77</v>
      </c>
      <c r="F8" s="23">
        <v>6</v>
      </c>
      <c r="G8" s="28">
        <f t="shared" si="1"/>
        <v>1</v>
      </c>
      <c r="I8" s="18" t="s">
        <v>22</v>
      </c>
      <c r="J8" s="5">
        <v>13</v>
      </c>
      <c r="K8" s="5">
        <v>27</v>
      </c>
      <c r="L8" s="5">
        <v>25</v>
      </c>
      <c r="M8" s="5">
        <f t="shared" si="2"/>
        <v>65</v>
      </c>
      <c r="N8" s="5">
        <v>6</v>
      </c>
      <c r="O8" s="5">
        <f t="shared" si="3"/>
        <v>1</v>
      </c>
    </row>
    <row r="9" spans="2:16" ht="18.75" customHeight="1" x14ac:dyDescent="0.25">
      <c r="B9" s="21" t="s">
        <v>25</v>
      </c>
      <c r="C9" s="14">
        <v>3</v>
      </c>
      <c r="D9" s="14"/>
      <c r="E9" s="14">
        <f t="shared" si="0"/>
        <v>3</v>
      </c>
      <c r="F9" s="23">
        <v>1</v>
      </c>
      <c r="G9" s="28">
        <f t="shared" si="1"/>
        <v>6</v>
      </c>
      <c r="I9" s="21" t="s">
        <v>25</v>
      </c>
      <c r="J9" s="5"/>
      <c r="K9" s="5">
        <v>9</v>
      </c>
      <c r="L9" s="5">
        <v>0</v>
      </c>
      <c r="M9" s="5">
        <f t="shared" si="2"/>
        <v>9</v>
      </c>
      <c r="N9" s="5">
        <v>2</v>
      </c>
      <c r="O9" s="5">
        <f t="shared" si="3"/>
        <v>5</v>
      </c>
    </row>
    <row r="10" spans="2:16" ht="18.75" customHeight="1" thickBot="1" x14ac:dyDescent="0.3">
      <c r="B10" s="20" t="s">
        <v>24</v>
      </c>
      <c r="C10" s="15">
        <v>13</v>
      </c>
      <c r="D10" s="15">
        <v>18</v>
      </c>
      <c r="E10" s="15">
        <f t="shared" si="0"/>
        <v>31</v>
      </c>
      <c r="F10" s="43">
        <v>5</v>
      </c>
      <c r="G10" s="35">
        <f t="shared" si="1"/>
        <v>2</v>
      </c>
      <c r="I10" s="20" t="s">
        <v>24</v>
      </c>
      <c r="J10" s="6">
        <v>18</v>
      </c>
      <c r="K10" s="6">
        <v>5</v>
      </c>
      <c r="L10" s="6">
        <v>1</v>
      </c>
      <c r="M10" s="6">
        <f t="shared" si="2"/>
        <v>24</v>
      </c>
      <c r="N10" s="6">
        <v>4</v>
      </c>
      <c r="O10" s="6">
        <f t="shared" si="3"/>
        <v>3</v>
      </c>
    </row>
    <row r="11" spans="2:16" s="24" customFormat="1" ht="18.75" customHeight="1" x14ac:dyDescent="0.25">
      <c r="B11" s="2"/>
      <c r="C11" s="2"/>
      <c r="D11" s="2"/>
      <c r="E11" s="2"/>
      <c r="F11" s="2"/>
      <c r="G11" s="2"/>
      <c r="O11"/>
    </row>
    <row r="12" spans="2:16" s="24" customFormat="1" ht="18.75" customHeight="1" thickBot="1" x14ac:dyDescent="0.3">
      <c r="B12" s="7"/>
      <c r="C12" s="3"/>
      <c r="D12" s="3"/>
      <c r="E12" s="3"/>
      <c r="F12" s="67"/>
      <c r="G12" s="67"/>
      <c r="O12"/>
    </row>
    <row r="13" spans="2:16" ht="18.75" customHeight="1" thickBot="1" x14ac:dyDescent="0.3">
      <c r="B13" s="60" t="s">
        <v>14</v>
      </c>
      <c r="C13" s="61"/>
      <c r="D13" s="61"/>
      <c r="E13" s="61"/>
      <c r="F13" s="61"/>
      <c r="G13" s="62"/>
      <c r="I13" s="60" t="s">
        <v>18</v>
      </c>
      <c r="J13" s="61"/>
      <c r="K13" s="61"/>
      <c r="L13" s="61"/>
      <c r="M13" s="61"/>
      <c r="N13" s="61"/>
      <c r="O13" s="62"/>
    </row>
    <row r="14" spans="2:16" ht="18.75" customHeight="1" thickBot="1" x14ac:dyDescent="0.3">
      <c r="B14" s="8"/>
      <c r="C14" s="9">
        <v>2008</v>
      </c>
      <c r="D14" s="9">
        <v>2009</v>
      </c>
      <c r="E14" s="1" t="s">
        <v>4</v>
      </c>
      <c r="F14" s="1" t="s">
        <v>5</v>
      </c>
      <c r="G14" s="32" t="s">
        <v>6</v>
      </c>
      <c r="I14" s="8"/>
      <c r="J14" s="9">
        <v>2010</v>
      </c>
      <c r="K14" s="9">
        <v>2011</v>
      </c>
      <c r="L14" s="33" t="s">
        <v>19</v>
      </c>
      <c r="M14" s="1" t="s">
        <v>4</v>
      </c>
      <c r="N14" s="1" t="s">
        <v>5</v>
      </c>
      <c r="O14" s="1" t="s">
        <v>6</v>
      </c>
    </row>
    <row r="15" spans="2:16" ht="18.75" customHeight="1" x14ac:dyDescent="0.25">
      <c r="B15" s="19" t="s">
        <v>23</v>
      </c>
      <c r="C15" s="4">
        <v>22</v>
      </c>
      <c r="D15" s="4">
        <v>13</v>
      </c>
      <c r="E15" s="4">
        <f>SUM(C15:D15)</f>
        <v>35</v>
      </c>
      <c r="F15" s="4">
        <v>6</v>
      </c>
      <c r="G15" s="34">
        <f>RANK(E15,$E$15:$E$20,0)</f>
        <v>1</v>
      </c>
      <c r="I15" s="19" t="s">
        <v>23</v>
      </c>
      <c r="J15" s="4">
        <v>15</v>
      </c>
      <c r="K15" s="4">
        <v>2</v>
      </c>
      <c r="L15" s="4"/>
      <c r="M15" s="4">
        <f>SUM(J15:L15)</f>
        <v>17</v>
      </c>
      <c r="N15" s="4">
        <v>1.5</v>
      </c>
      <c r="O15" s="36">
        <f>RANK(M15,$M$15:$M$20,0)</f>
        <v>4</v>
      </c>
    </row>
    <row r="16" spans="2:16" ht="18.75" customHeight="1" x14ac:dyDescent="0.25">
      <c r="B16" s="17" t="s">
        <v>21</v>
      </c>
      <c r="C16" s="5">
        <v>9</v>
      </c>
      <c r="D16" s="5">
        <v>0</v>
      </c>
      <c r="E16" s="5">
        <f t="shared" ref="E16:E20" si="4">SUM(C16:D16)</f>
        <v>9</v>
      </c>
      <c r="F16" s="5">
        <v>2</v>
      </c>
      <c r="G16" s="14">
        <f t="shared" ref="G16:G20" si="5">RANK(E16,$E$15:$E$20,0)</f>
        <v>5</v>
      </c>
      <c r="I16" s="17" t="s">
        <v>21</v>
      </c>
      <c r="J16" s="5"/>
      <c r="K16" s="5"/>
      <c r="L16" s="5"/>
      <c r="M16" s="5"/>
      <c r="N16" s="5"/>
      <c r="O16" s="5"/>
      <c r="P16" t="s">
        <v>39</v>
      </c>
    </row>
    <row r="17" spans="2:15" ht="18.75" customHeight="1" x14ac:dyDescent="0.25">
      <c r="B17" s="16" t="s">
        <v>20</v>
      </c>
      <c r="C17" s="5">
        <v>7</v>
      </c>
      <c r="D17" s="5">
        <v>6</v>
      </c>
      <c r="E17" s="5">
        <f t="shared" si="4"/>
        <v>13</v>
      </c>
      <c r="F17" s="5">
        <v>3</v>
      </c>
      <c r="G17" s="14">
        <f t="shared" si="5"/>
        <v>4</v>
      </c>
      <c r="I17" s="16" t="s">
        <v>20</v>
      </c>
      <c r="J17" s="5">
        <v>6</v>
      </c>
      <c r="K17" s="5">
        <v>12</v>
      </c>
      <c r="L17" s="5">
        <v>12</v>
      </c>
      <c r="M17" s="5">
        <f t="shared" ref="M17:M20" si="6">SUM(J17:L17)</f>
        <v>30</v>
      </c>
      <c r="N17" s="5">
        <v>4</v>
      </c>
      <c r="O17" s="5">
        <f>RANK(M17,$M$15:$M$20,0)</f>
        <v>2</v>
      </c>
    </row>
    <row r="18" spans="2:15" ht="18.75" customHeight="1" x14ac:dyDescent="0.25">
      <c r="B18" s="18" t="s">
        <v>22</v>
      </c>
      <c r="C18" s="5">
        <v>2</v>
      </c>
      <c r="D18" s="5">
        <v>20</v>
      </c>
      <c r="E18" s="5">
        <f t="shared" si="4"/>
        <v>22</v>
      </c>
      <c r="F18" s="5">
        <v>4</v>
      </c>
      <c r="G18" s="14">
        <f t="shared" si="5"/>
        <v>3</v>
      </c>
      <c r="I18" s="18" t="s">
        <v>22</v>
      </c>
      <c r="J18" s="5">
        <v>15</v>
      </c>
      <c r="K18" s="5">
        <v>29</v>
      </c>
      <c r="L18" s="5">
        <v>36</v>
      </c>
      <c r="M18" s="5">
        <f t="shared" si="6"/>
        <v>80</v>
      </c>
      <c r="N18" s="5">
        <v>5</v>
      </c>
      <c r="O18" s="5">
        <f>RANK(M18,$M$15:$M$20,0)</f>
        <v>1</v>
      </c>
    </row>
    <row r="19" spans="2:15" ht="18.75" customHeight="1" x14ac:dyDescent="0.25">
      <c r="B19" s="21" t="s">
        <v>25</v>
      </c>
      <c r="C19" s="5">
        <v>0</v>
      </c>
      <c r="D19" s="5">
        <v>5</v>
      </c>
      <c r="E19" s="5">
        <f t="shared" si="4"/>
        <v>5</v>
      </c>
      <c r="F19" s="5">
        <v>1</v>
      </c>
      <c r="G19" s="14">
        <f t="shared" si="5"/>
        <v>6</v>
      </c>
      <c r="I19" s="21" t="s">
        <v>25</v>
      </c>
      <c r="J19" s="5">
        <v>0</v>
      </c>
      <c r="K19" s="5">
        <v>9</v>
      </c>
      <c r="L19" s="5">
        <v>8</v>
      </c>
      <c r="M19" s="5">
        <f t="shared" si="6"/>
        <v>17</v>
      </c>
      <c r="N19" s="5">
        <v>1.5</v>
      </c>
      <c r="O19" s="5">
        <f>RANK(M19,$M$15:$M$20,0)</f>
        <v>4</v>
      </c>
    </row>
    <row r="20" spans="2:15" ht="18.75" customHeight="1" thickBot="1" x14ac:dyDescent="0.3">
      <c r="B20" s="20" t="s">
        <v>24</v>
      </c>
      <c r="C20" s="6">
        <v>16</v>
      </c>
      <c r="D20" s="6">
        <v>12</v>
      </c>
      <c r="E20" s="6">
        <f t="shared" si="4"/>
        <v>28</v>
      </c>
      <c r="F20" s="6">
        <v>5</v>
      </c>
      <c r="G20" s="15">
        <f t="shared" si="5"/>
        <v>2</v>
      </c>
      <c r="I20" s="20" t="s">
        <v>24</v>
      </c>
      <c r="J20" s="6">
        <v>20</v>
      </c>
      <c r="K20" s="6">
        <v>4</v>
      </c>
      <c r="L20" s="6"/>
      <c r="M20" s="6">
        <f t="shared" si="6"/>
        <v>24</v>
      </c>
      <c r="N20" s="6">
        <v>3</v>
      </c>
      <c r="O20" s="6">
        <f>RANK(M20,$M$15:$M$20,0)</f>
        <v>3</v>
      </c>
    </row>
    <row r="21" spans="2:15" s="24" customFormat="1" x14ac:dyDescent="0.25">
      <c r="B21" s="26"/>
      <c r="C21" s="26"/>
      <c r="D21" s="26"/>
      <c r="E21" s="26"/>
      <c r="F21" s="26"/>
      <c r="G21" s="2"/>
      <c r="O21"/>
    </row>
    <row r="22" spans="2:15" s="24" customFormat="1" x14ac:dyDescent="0.25">
      <c r="B22" s="2"/>
      <c r="C22" s="2"/>
      <c r="D22" s="2"/>
      <c r="E22" s="2"/>
      <c r="F22" s="2"/>
      <c r="G22" s="2"/>
      <c r="O22"/>
    </row>
    <row r="23" spans="2:15" s="24" customFormat="1" x14ac:dyDescent="0.25">
      <c r="G23"/>
      <c r="O23"/>
    </row>
  </sheetData>
  <mergeCells count="6">
    <mergeCell ref="B1:O1"/>
    <mergeCell ref="B3:G3"/>
    <mergeCell ref="I3:O3"/>
    <mergeCell ref="F12:G12"/>
    <mergeCell ref="B13:G13"/>
    <mergeCell ref="I13:O13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workbookViewId="0">
      <selection sqref="A1:XFD1048576"/>
    </sheetView>
  </sheetViews>
  <sheetFormatPr defaultRowHeight="15" x14ac:dyDescent="0.25"/>
  <cols>
    <col min="1" max="1" width="5.7109375" customWidth="1"/>
    <col min="2" max="2" width="23.28515625" customWidth="1"/>
    <col min="3" max="13" width="9.28515625" customWidth="1"/>
  </cols>
  <sheetData>
    <row r="1" spans="2:14" ht="26.25" x14ac:dyDescent="0.4">
      <c r="B1" s="59">
        <v>2019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41"/>
    </row>
    <row r="2" spans="2:14" ht="15.75" thickBot="1" x14ac:dyDescent="0.3"/>
    <row r="3" spans="2:14" ht="18.75" customHeight="1" thickBot="1" x14ac:dyDescent="0.3">
      <c r="B3" s="68" t="s">
        <v>28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</row>
    <row r="4" spans="2:14" ht="18.75" customHeight="1" thickBot="1" x14ac:dyDescent="0.3">
      <c r="B4" s="75" t="s">
        <v>38</v>
      </c>
      <c r="C4" s="71" t="s">
        <v>30</v>
      </c>
      <c r="D4" s="72"/>
      <c r="E4" s="71" t="s">
        <v>31</v>
      </c>
      <c r="F4" s="72"/>
      <c r="G4" s="68" t="s">
        <v>32</v>
      </c>
      <c r="H4" s="70"/>
      <c r="I4" s="68" t="s">
        <v>33</v>
      </c>
      <c r="J4" s="70"/>
      <c r="K4" s="68" t="s">
        <v>34</v>
      </c>
      <c r="L4" s="70"/>
      <c r="M4" s="73" t="s">
        <v>35</v>
      </c>
    </row>
    <row r="5" spans="2:14" ht="30.75" customHeight="1" thickBot="1" x14ac:dyDescent="0.3">
      <c r="B5" s="76"/>
      <c r="C5" s="40" t="s">
        <v>37</v>
      </c>
      <c r="D5" s="44" t="s">
        <v>36</v>
      </c>
      <c r="E5" s="40" t="s">
        <v>37</v>
      </c>
      <c r="F5" s="40" t="s">
        <v>36</v>
      </c>
      <c r="G5" s="40" t="s">
        <v>37</v>
      </c>
      <c r="H5" s="40" t="s">
        <v>36</v>
      </c>
      <c r="I5" s="40" t="s">
        <v>37</v>
      </c>
      <c r="J5" s="40" t="s">
        <v>36</v>
      </c>
      <c r="K5" s="40" t="s">
        <v>37</v>
      </c>
      <c r="L5" s="40" t="s">
        <v>36</v>
      </c>
      <c r="M5" s="74"/>
    </row>
    <row r="6" spans="2:14" ht="18.75" customHeight="1" x14ac:dyDescent="0.25">
      <c r="B6" s="55" t="s">
        <v>23</v>
      </c>
      <c r="C6" s="13">
        <v>25</v>
      </c>
      <c r="D6" s="29">
        <v>4.5</v>
      </c>
      <c r="E6" s="13">
        <v>18</v>
      </c>
      <c r="F6" s="45">
        <v>4</v>
      </c>
      <c r="G6" s="13">
        <v>19</v>
      </c>
      <c r="H6" s="45">
        <v>5</v>
      </c>
      <c r="I6" s="42">
        <v>19</v>
      </c>
      <c r="J6" s="45">
        <v>4</v>
      </c>
      <c r="K6" s="42">
        <f>SUM(C6,E6,G6,I6)</f>
        <v>81</v>
      </c>
      <c r="L6" s="38">
        <f>SUM(D6,F6,H6,J6)</f>
        <v>17.5</v>
      </c>
      <c r="M6" s="56">
        <v>3</v>
      </c>
    </row>
    <row r="7" spans="2:14" ht="18.75" customHeight="1" x14ac:dyDescent="0.25">
      <c r="B7" s="17" t="s">
        <v>21</v>
      </c>
      <c r="C7" s="14">
        <v>2</v>
      </c>
      <c r="D7" s="23">
        <v>1</v>
      </c>
      <c r="E7" s="14">
        <v>0</v>
      </c>
      <c r="F7" s="23">
        <v>1</v>
      </c>
      <c r="G7" s="14">
        <v>6</v>
      </c>
      <c r="H7" s="23">
        <v>2</v>
      </c>
      <c r="I7" s="39">
        <v>8</v>
      </c>
      <c r="J7" s="47">
        <v>2.5</v>
      </c>
      <c r="K7" s="23">
        <f>SUM(C7,E7,G7,I7)</f>
        <v>16</v>
      </c>
      <c r="L7" s="23">
        <f>SUM(D7,F7,H7,J7)</f>
        <v>6.5</v>
      </c>
      <c r="M7" s="14">
        <f>RANK(L7,$L$6:$L$11,0)</f>
        <v>6</v>
      </c>
    </row>
    <row r="8" spans="2:14" ht="18.75" customHeight="1" x14ac:dyDescent="0.25">
      <c r="B8" s="16" t="s">
        <v>20</v>
      </c>
      <c r="C8" s="14">
        <v>4</v>
      </c>
      <c r="D8" s="23">
        <v>2</v>
      </c>
      <c r="E8" s="14">
        <v>10</v>
      </c>
      <c r="F8" s="23">
        <v>3</v>
      </c>
      <c r="G8" s="14">
        <v>0</v>
      </c>
      <c r="H8" s="23">
        <v>1</v>
      </c>
      <c r="I8" s="39">
        <v>8</v>
      </c>
      <c r="J8" s="47">
        <v>2.5</v>
      </c>
      <c r="K8" s="23">
        <f>SUM(C8,E8,G8,I8)</f>
        <v>22</v>
      </c>
      <c r="L8" s="23">
        <f>SUM(D8,F8,H8,J8)</f>
        <v>8.5</v>
      </c>
      <c r="M8" s="14">
        <f>RANK(L8,$L$6:$L$11,0)</f>
        <v>5</v>
      </c>
    </row>
    <row r="9" spans="2:14" ht="18.75" customHeight="1" x14ac:dyDescent="0.25">
      <c r="B9" s="49" t="s">
        <v>22</v>
      </c>
      <c r="C9" s="14">
        <v>49</v>
      </c>
      <c r="D9" s="23">
        <v>6</v>
      </c>
      <c r="E9" s="14">
        <v>59</v>
      </c>
      <c r="F9" s="23">
        <v>6</v>
      </c>
      <c r="G9" s="14">
        <v>59</v>
      </c>
      <c r="H9" s="23">
        <v>6</v>
      </c>
      <c r="I9" s="39">
        <v>77</v>
      </c>
      <c r="J9" s="23">
        <v>6</v>
      </c>
      <c r="K9" s="23">
        <f>SUM(C9,E9,G9,I9)</f>
        <v>244</v>
      </c>
      <c r="L9" s="23">
        <f>SUM(D9,F9,H9,J9)</f>
        <v>24</v>
      </c>
      <c r="M9" s="50">
        <f>RANK(L9,$L$6:$L$11,0)</f>
        <v>1</v>
      </c>
    </row>
    <row r="10" spans="2:14" ht="18.75" customHeight="1" x14ac:dyDescent="0.25">
      <c r="B10" s="21" t="s">
        <v>25</v>
      </c>
      <c r="C10" s="14">
        <v>7</v>
      </c>
      <c r="D10" s="23">
        <v>3</v>
      </c>
      <c r="E10" s="14">
        <v>3</v>
      </c>
      <c r="F10" s="23">
        <v>2</v>
      </c>
      <c r="G10" s="14">
        <v>10</v>
      </c>
      <c r="H10" s="23">
        <v>3</v>
      </c>
      <c r="I10" s="39">
        <v>3</v>
      </c>
      <c r="J10" s="23">
        <v>1</v>
      </c>
      <c r="K10" s="23">
        <f>SUM(C10,E10,G10,I10)</f>
        <v>23</v>
      </c>
      <c r="L10" s="23">
        <f>SUM(D10,F10,H10,J10)</f>
        <v>9</v>
      </c>
      <c r="M10" s="14">
        <f>RANK(L10,$L$6:$L$11,0)</f>
        <v>4</v>
      </c>
    </row>
    <row r="11" spans="2:14" ht="18.75" customHeight="1" thickBot="1" x14ac:dyDescent="0.3">
      <c r="B11" s="51" t="s">
        <v>24</v>
      </c>
      <c r="C11" s="15">
        <v>25</v>
      </c>
      <c r="D11" s="22">
        <v>4.5</v>
      </c>
      <c r="E11" s="15">
        <v>22</v>
      </c>
      <c r="F11" s="43">
        <v>5</v>
      </c>
      <c r="G11" s="15">
        <v>18</v>
      </c>
      <c r="H11" s="43">
        <v>4</v>
      </c>
      <c r="I11" s="48">
        <v>31</v>
      </c>
      <c r="J11" s="43">
        <v>5</v>
      </c>
      <c r="K11" s="43">
        <f>SUM(C11,E11,G11,I11)</f>
        <v>96</v>
      </c>
      <c r="L11" s="22">
        <f>SUM(D11,F11,H11,J11)</f>
        <v>18.5</v>
      </c>
      <c r="M11" s="52">
        <f>RANK(L11,$L$6:$L$11,0)</f>
        <v>2</v>
      </c>
    </row>
    <row r="12" spans="2:14" s="24" customFormat="1" ht="18.75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4" s="24" customFormat="1" ht="18.75" customHeight="1" thickBot="1" x14ac:dyDescent="0.3">
      <c r="B13" s="7"/>
      <c r="C13" s="3"/>
      <c r="D13" s="3"/>
      <c r="E13" s="3"/>
      <c r="F13" s="3"/>
      <c r="G13" s="3"/>
      <c r="H13" s="67"/>
      <c r="I13" s="67"/>
      <c r="J13" s="67"/>
      <c r="K13" s="67"/>
      <c r="L13" s="67"/>
      <c r="M13" s="67"/>
    </row>
    <row r="14" spans="2:14" ht="18.75" customHeight="1" thickBot="1" x14ac:dyDescent="0.3">
      <c r="B14" s="68" t="s">
        <v>26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70"/>
    </row>
    <row r="15" spans="2:14" ht="18.75" customHeight="1" thickBot="1" x14ac:dyDescent="0.3">
      <c r="B15" s="75" t="s">
        <v>38</v>
      </c>
      <c r="C15" s="71" t="s">
        <v>30</v>
      </c>
      <c r="D15" s="72"/>
      <c r="E15" s="71" t="s">
        <v>31</v>
      </c>
      <c r="F15" s="72"/>
      <c r="G15" s="68" t="s">
        <v>32</v>
      </c>
      <c r="H15" s="70"/>
      <c r="I15" s="68" t="s">
        <v>33</v>
      </c>
      <c r="J15" s="70"/>
      <c r="K15" s="68" t="s">
        <v>34</v>
      </c>
      <c r="L15" s="70"/>
      <c r="M15" s="73" t="s">
        <v>35</v>
      </c>
    </row>
    <row r="16" spans="2:14" ht="30.75" customHeight="1" thickBot="1" x14ac:dyDescent="0.3">
      <c r="B16" s="76"/>
      <c r="C16" s="40" t="s">
        <v>37</v>
      </c>
      <c r="D16" s="40" t="s">
        <v>36</v>
      </c>
      <c r="E16" s="40" t="s">
        <v>37</v>
      </c>
      <c r="F16" s="40" t="s">
        <v>36</v>
      </c>
      <c r="G16" s="40" t="s">
        <v>37</v>
      </c>
      <c r="H16" s="40" t="s">
        <v>36</v>
      </c>
      <c r="I16" s="40" t="s">
        <v>37</v>
      </c>
      <c r="J16" s="40" t="s">
        <v>36</v>
      </c>
      <c r="K16" s="40" t="s">
        <v>37</v>
      </c>
      <c r="L16" s="40" t="s">
        <v>36</v>
      </c>
      <c r="M16" s="74"/>
    </row>
    <row r="17" spans="2:13" ht="18.75" customHeight="1" x14ac:dyDescent="0.25">
      <c r="B17" s="19" t="s">
        <v>23</v>
      </c>
      <c r="C17" s="13">
        <v>14</v>
      </c>
      <c r="D17" s="4">
        <v>3</v>
      </c>
      <c r="E17" s="34">
        <v>21</v>
      </c>
      <c r="F17" s="4">
        <v>4</v>
      </c>
      <c r="G17" s="13">
        <v>14</v>
      </c>
      <c r="H17" s="4">
        <v>2</v>
      </c>
      <c r="I17" s="42">
        <v>21</v>
      </c>
      <c r="J17" s="4">
        <v>3</v>
      </c>
      <c r="K17" s="42">
        <f>SUM(C17,E17,G17,I17)</f>
        <v>70</v>
      </c>
      <c r="L17" s="42">
        <f>SUM(D17,F17,H17,J17)</f>
        <v>12</v>
      </c>
      <c r="M17" s="34">
        <v>4</v>
      </c>
    </row>
    <row r="18" spans="2:13" ht="18.75" customHeight="1" x14ac:dyDescent="0.25">
      <c r="B18" s="17" t="s">
        <v>21</v>
      </c>
      <c r="C18" s="14">
        <v>1</v>
      </c>
      <c r="D18" s="5">
        <v>1</v>
      </c>
      <c r="E18" s="14">
        <v>4</v>
      </c>
      <c r="F18" s="5">
        <v>1</v>
      </c>
      <c r="G18" s="14">
        <v>14</v>
      </c>
      <c r="H18" s="5">
        <v>2</v>
      </c>
      <c r="I18" s="39">
        <v>8</v>
      </c>
      <c r="J18" s="5">
        <v>1</v>
      </c>
      <c r="K18" s="23">
        <f t="shared" ref="K18:K22" si="0">SUM(C18,E18,G18,I18)</f>
        <v>27</v>
      </c>
      <c r="L18" s="23">
        <f t="shared" ref="L18:L22" si="1">SUM(D18,F18,H18,J18)</f>
        <v>5</v>
      </c>
      <c r="M18" s="14">
        <f t="shared" ref="M18:M22" si="2">RANK(L18,$L$17:$L$22,0)</f>
        <v>6</v>
      </c>
    </row>
    <row r="19" spans="2:13" ht="18.75" customHeight="1" x14ac:dyDescent="0.25">
      <c r="B19" s="53" t="s">
        <v>20</v>
      </c>
      <c r="C19" s="14">
        <v>58</v>
      </c>
      <c r="D19" s="5">
        <v>5</v>
      </c>
      <c r="E19" s="14">
        <v>38</v>
      </c>
      <c r="F19" s="5">
        <v>5</v>
      </c>
      <c r="G19" s="14">
        <v>42</v>
      </c>
      <c r="H19" s="5">
        <v>5</v>
      </c>
      <c r="I19" s="39">
        <v>41</v>
      </c>
      <c r="J19" s="5">
        <v>5</v>
      </c>
      <c r="K19" s="23">
        <f t="shared" si="0"/>
        <v>179</v>
      </c>
      <c r="L19" s="23">
        <f t="shared" si="1"/>
        <v>20</v>
      </c>
      <c r="M19" s="54">
        <f t="shared" si="2"/>
        <v>2</v>
      </c>
    </row>
    <row r="20" spans="2:13" ht="18.75" customHeight="1" x14ac:dyDescent="0.25">
      <c r="B20" s="49" t="s">
        <v>22</v>
      </c>
      <c r="C20" s="14">
        <v>60</v>
      </c>
      <c r="D20" s="5">
        <v>6</v>
      </c>
      <c r="E20" s="14">
        <v>75</v>
      </c>
      <c r="F20" s="5">
        <v>6</v>
      </c>
      <c r="G20" s="14">
        <v>62</v>
      </c>
      <c r="H20" s="5">
        <v>6</v>
      </c>
      <c r="I20" s="39">
        <v>65</v>
      </c>
      <c r="J20" s="5">
        <v>6</v>
      </c>
      <c r="K20" s="23">
        <f t="shared" si="0"/>
        <v>262</v>
      </c>
      <c r="L20" s="23">
        <f t="shared" si="1"/>
        <v>24</v>
      </c>
      <c r="M20" s="50">
        <f t="shared" si="2"/>
        <v>1</v>
      </c>
    </row>
    <row r="21" spans="2:13" ht="18.75" customHeight="1" x14ac:dyDescent="0.25">
      <c r="B21" s="21" t="s">
        <v>25</v>
      </c>
      <c r="C21" s="14">
        <v>6</v>
      </c>
      <c r="D21" s="5">
        <v>2</v>
      </c>
      <c r="E21" s="14">
        <v>10</v>
      </c>
      <c r="F21" s="5">
        <v>2</v>
      </c>
      <c r="G21" s="14">
        <v>22</v>
      </c>
      <c r="H21" s="5">
        <v>4</v>
      </c>
      <c r="I21" s="39">
        <v>9</v>
      </c>
      <c r="J21" s="5">
        <v>2</v>
      </c>
      <c r="K21" s="23">
        <f t="shared" si="0"/>
        <v>47</v>
      </c>
      <c r="L21" s="23">
        <f t="shared" si="1"/>
        <v>10</v>
      </c>
      <c r="M21" s="14">
        <f t="shared" si="2"/>
        <v>5</v>
      </c>
    </row>
    <row r="22" spans="2:13" ht="18.75" customHeight="1" thickBot="1" x14ac:dyDescent="0.3">
      <c r="B22" s="57" t="s">
        <v>24</v>
      </c>
      <c r="C22" s="15">
        <v>29</v>
      </c>
      <c r="D22" s="6">
        <v>4</v>
      </c>
      <c r="E22" s="15">
        <v>20</v>
      </c>
      <c r="F22" s="6">
        <v>3</v>
      </c>
      <c r="G22" s="15">
        <v>14</v>
      </c>
      <c r="H22" s="6">
        <v>2</v>
      </c>
      <c r="I22" s="48">
        <v>24</v>
      </c>
      <c r="J22" s="6">
        <v>4</v>
      </c>
      <c r="K22" s="43">
        <f t="shared" si="0"/>
        <v>87</v>
      </c>
      <c r="L22" s="43">
        <f t="shared" si="1"/>
        <v>13</v>
      </c>
      <c r="M22" s="58">
        <f t="shared" si="2"/>
        <v>3</v>
      </c>
    </row>
    <row r="23" spans="2:13" s="24" customForma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3" s="24" customFormat="1" ht="15.75" thickBot="1" x14ac:dyDescent="0.3">
      <c r="M24"/>
    </row>
    <row r="25" spans="2:13" ht="18.75" customHeight="1" thickBot="1" x14ac:dyDescent="0.3">
      <c r="B25" s="68" t="s">
        <v>29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0"/>
    </row>
    <row r="26" spans="2:13" ht="18.75" customHeight="1" thickBot="1" x14ac:dyDescent="0.3">
      <c r="B26" s="75" t="s">
        <v>38</v>
      </c>
      <c r="C26" s="71" t="s">
        <v>30</v>
      </c>
      <c r="D26" s="72"/>
      <c r="E26" s="71" t="s">
        <v>31</v>
      </c>
      <c r="F26" s="72"/>
      <c r="G26" s="68" t="s">
        <v>32</v>
      </c>
      <c r="H26" s="70"/>
      <c r="I26" s="68" t="s">
        <v>33</v>
      </c>
      <c r="J26" s="70"/>
      <c r="K26" s="68" t="s">
        <v>34</v>
      </c>
      <c r="L26" s="70"/>
      <c r="M26" s="73" t="s">
        <v>35</v>
      </c>
    </row>
    <row r="27" spans="2:13" ht="30.75" customHeight="1" thickBot="1" x14ac:dyDescent="0.3">
      <c r="B27" s="76"/>
      <c r="C27" s="40" t="s">
        <v>37</v>
      </c>
      <c r="D27" s="44" t="s">
        <v>36</v>
      </c>
      <c r="E27" s="40" t="s">
        <v>37</v>
      </c>
      <c r="F27" s="40" t="s">
        <v>36</v>
      </c>
      <c r="G27" s="40" t="s">
        <v>37</v>
      </c>
      <c r="H27" s="40" t="s">
        <v>36</v>
      </c>
      <c r="I27" s="40" t="s">
        <v>37</v>
      </c>
      <c r="J27" s="40" t="s">
        <v>36</v>
      </c>
      <c r="K27" s="40" t="s">
        <v>37</v>
      </c>
      <c r="L27" s="40" t="s">
        <v>36</v>
      </c>
      <c r="M27" s="74"/>
    </row>
    <row r="28" spans="2:13" ht="18.75" customHeight="1" x14ac:dyDescent="0.25">
      <c r="B28" s="83" t="s">
        <v>23</v>
      </c>
      <c r="C28" s="13">
        <v>39</v>
      </c>
      <c r="D28" s="28">
        <v>6</v>
      </c>
      <c r="E28" s="34">
        <v>43</v>
      </c>
      <c r="F28" s="4">
        <v>6</v>
      </c>
      <c r="G28" s="13">
        <v>25</v>
      </c>
      <c r="H28" s="4">
        <v>5</v>
      </c>
      <c r="I28" s="42">
        <v>35</v>
      </c>
      <c r="J28" s="4">
        <v>6</v>
      </c>
      <c r="K28" s="42">
        <f>SUM(C28,E28,G28,I28)</f>
        <v>142</v>
      </c>
      <c r="L28" s="42">
        <f>SUM(D28,F28,H28,J28)</f>
        <v>23</v>
      </c>
      <c r="M28" s="81">
        <f>RANK(L28,$L$28:$L$33,0)</f>
        <v>1</v>
      </c>
    </row>
    <row r="29" spans="2:13" ht="18.75" customHeight="1" x14ac:dyDescent="0.25">
      <c r="B29" s="17" t="s">
        <v>21</v>
      </c>
      <c r="C29" s="14">
        <v>11</v>
      </c>
      <c r="D29" s="14">
        <v>2</v>
      </c>
      <c r="E29" s="14">
        <v>2</v>
      </c>
      <c r="F29" s="5">
        <v>1</v>
      </c>
      <c r="G29" s="14">
        <v>11</v>
      </c>
      <c r="H29" s="5">
        <v>2</v>
      </c>
      <c r="I29" s="39">
        <v>9</v>
      </c>
      <c r="J29" s="5">
        <v>2</v>
      </c>
      <c r="K29" s="23">
        <f t="shared" ref="K29:K33" si="3">SUM(C29,E29,G29,I29)</f>
        <v>33</v>
      </c>
      <c r="L29" s="23">
        <f t="shared" ref="L29:L33" si="4">SUM(D29,F29,H29,J29)</f>
        <v>7</v>
      </c>
      <c r="M29" s="14">
        <f t="shared" ref="M29:M33" si="5">RANK(L29,$L$28:$L$33,0)</f>
        <v>6</v>
      </c>
    </row>
    <row r="30" spans="2:13" ht="18.75" customHeight="1" x14ac:dyDescent="0.25">
      <c r="B30" s="16" t="s">
        <v>20</v>
      </c>
      <c r="C30" s="14">
        <v>15</v>
      </c>
      <c r="D30" s="14">
        <v>3</v>
      </c>
      <c r="E30" s="14">
        <v>8</v>
      </c>
      <c r="F30" s="5">
        <v>3</v>
      </c>
      <c r="G30" s="14">
        <v>8</v>
      </c>
      <c r="H30" s="5">
        <v>1</v>
      </c>
      <c r="I30" s="39">
        <v>13</v>
      </c>
      <c r="J30" s="5">
        <v>3</v>
      </c>
      <c r="K30" s="23">
        <f t="shared" si="3"/>
        <v>44</v>
      </c>
      <c r="L30" s="23">
        <f t="shared" si="4"/>
        <v>10</v>
      </c>
      <c r="M30" s="14">
        <f t="shared" si="5"/>
        <v>4</v>
      </c>
    </row>
    <row r="31" spans="2:13" ht="18.75" customHeight="1" x14ac:dyDescent="0.25">
      <c r="B31" s="84" t="s">
        <v>22</v>
      </c>
      <c r="C31" s="14">
        <v>19</v>
      </c>
      <c r="D31" s="14">
        <v>4</v>
      </c>
      <c r="E31" s="14">
        <v>37</v>
      </c>
      <c r="F31" s="5">
        <v>5</v>
      </c>
      <c r="G31" s="14">
        <v>24</v>
      </c>
      <c r="H31" s="5">
        <v>4</v>
      </c>
      <c r="I31" s="39">
        <v>22</v>
      </c>
      <c r="J31" s="5">
        <v>4</v>
      </c>
      <c r="K31" s="23">
        <f t="shared" si="3"/>
        <v>102</v>
      </c>
      <c r="L31" s="23">
        <f t="shared" si="4"/>
        <v>17</v>
      </c>
      <c r="M31" s="82">
        <f t="shared" si="5"/>
        <v>3</v>
      </c>
    </row>
    <row r="32" spans="2:13" ht="18.75" customHeight="1" x14ac:dyDescent="0.25">
      <c r="B32" s="21" t="s">
        <v>25</v>
      </c>
      <c r="C32" s="14">
        <v>7</v>
      </c>
      <c r="D32" s="14">
        <v>1</v>
      </c>
      <c r="E32" s="14">
        <v>8</v>
      </c>
      <c r="F32" s="5">
        <v>3</v>
      </c>
      <c r="G32" s="14">
        <v>16</v>
      </c>
      <c r="H32" s="5">
        <v>3</v>
      </c>
      <c r="I32" s="39">
        <v>5</v>
      </c>
      <c r="J32" s="5">
        <v>1</v>
      </c>
      <c r="K32" s="23">
        <f t="shared" si="3"/>
        <v>36</v>
      </c>
      <c r="L32" s="23">
        <f t="shared" si="4"/>
        <v>8</v>
      </c>
      <c r="M32" s="14">
        <f t="shared" si="5"/>
        <v>5</v>
      </c>
    </row>
    <row r="33" spans="2:13" ht="18.75" customHeight="1" thickBot="1" x14ac:dyDescent="0.3">
      <c r="B33" s="51" t="s">
        <v>24</v>
      </c>
      <c r="C33" s="15">
        <v>21</v>
      </c>
      <c r="D33" s="15">
        <v>5</v>
      </c>
      <c r="E33" s="15">
        <v>14</v>
      </c>
      <c r="F33" s="6">
        <v>4</v>
      </c>
      <c r="G33" s="15">
        <v>28</v>
      </c>
      <c r="H33" s="6">
        <v>6</v>
      </c>
      <c r="I33" s="48">
        <v>28</v>
      </c>
      <c r="J33" s="6">
        <v>5</v>
      </c>
      <c r="K33" s="43">
        <f t="shared" si="3"/>
        <v>91</v>
      </c>
      <c r="L33" s="43">
        <f t="shared" si="4"/>
        <v>20</v>
      </c>
      <c r="M33" s="52">
        <f t="shared" si="5"/>
        <v>2</v>
      </c>
    </row>
    <row r="34" spans="2:13" s="24" customFormat="1" ht="18.75" customHeigh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s="24" customFormat="1" ht="18.75" customHeight="1" thickBot="1" x14ac:dyDescent="0.3">
      <c r="B35" s="7"/>
      <c r="C35" s="3"/>
      <c r="D35" s="3"/>
      <c r="E35" s="3"/>
      <c r="F35" s="3"/>
      <c r="G35" s="3"/>
      <c r="H35" s="67"/>
      <c r="I35" s="67"/>
      <c r="J35" s="67"/>
      <c r="K35" s="67"/>
      <c r="L35" s="67"/>
      <c r="M35" s="67"/>
    </row>
    <row r="36" spans="2:13" ht="18.75" customHeight="1" thickBot="1" x14ac:dyDescent="0.3">
      <c r="B36" s="68" t="s">
        <v>27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70"/>
    </row>
    <row r="37" spans="2:13" ht="18.75" customHeight="1" thickBot="1" x14ac:dyDescent="0.3">
      <c r="B37" s="75" t="s">
        <v>38</v>
      </c>
      <c r="C37" s="71" t="s">
        <v>30</v>
      </c>
      <c r="D37" s="72"/>
      <c r="E37" s="71" t="s">
        <v>31</v>
      </c>
      <c r="F37" s="72"/>
      <c r="G37" s="68" t="s">
        <v>32</v>
      </c>
      <c r="H37" s="70"/>
      <c r="I37" s="68" t="s">
        <v>33</v>
      </c>
      <c r="J37" s="70"/>
      <c r="K37" s="68" t="s">
        <v>34</v>
      </c>
      <c r="L37" s="70"/>
      <c r="M37" s="73" t="s">
        <v>35</v>
      </c>
    </row>
    <row r="38" spans="2:13" ht="30.75" customHeight="1" thickBot="1" x14ac:dyDescent="0.3">
      <c r="B38" s="76"/>
      <c r="C38" s="40" t="s">
        <v>37</v>
      </c>
      <c r="D38" s="40" t="s">
        <v>36</v>
      </c>
      <c r="E38" s="40" t="s">
        <v>37</v>
      </c>
      <c r="F38" s="40" t="s">
        <v>36</v>
      </c>
      <c r="G38" s="40" t="s">
        <v>37</v>
      </c>
      <c r="H38" s="40" t="s">
        <v>36</v>
      </c>
      <c r="I38" s="40" t="s">
        <v>37</v>
      </c>
      <c r="J38" s="40" t="s">
        <v>36</v>
      </c>
      <c r="K38" s="40" t="s">
        <v>37</v>
      </c>
      <c r="L38" s="40" t="s">
        <v>36</v>
      </c>
      <c r="M38" s="74"/>
    </row>
    <row r="39" spans="2:13" ht="18.75" customHeight="1" x14ac:dyDescent="0.25">
      <c r="B39" s="19" t="s">
        <v>23</v>
      </c>
      <c r="C39" s="13">
        <v>11</v>
      </c>
      <c r="D39" s="4">
        <v>2</v>
      </c>
      <c r="E39" s="34">
        <v>13</v>
      </c>
      <c r="F39" s="4">
        <v>1</v>
      </c>
      <c r="G39" s="13">
        <v>17</v>
      </c>
      <c r="H39" s="4">
        <v>3</v>
      </c>
      <c r="I39" s="42">
        <v>17</v>
      </c>
      <c r="J39" s="4">
        <v>1.5</v>
      </c>
      <c r="K39" s="42">
        <f>SUM(C39,E39,G39,I39)</f>
        <v>58</v>
      </c>
      <c r="L39" s="42">
        <f>SUM(D39,F39,H39,J39)</f>
        <v>7.5</v>
      </c>
      <c r="M39" s="46">
        <f>RANK(L39,$L$39:$L$44,0)</f>
        <v>5</v>
      </c>
    </row>
    <row r="40" spans="2:13" ht="18.75" customHeight="1" x14ac:dyDescent="0.25">
      <c r="B40" s="17" t="s">
        <v>21</v>
      </c>
      <c r="C40" s="14">
        <v>0</v>
      </c>
      <c r="D40" s="5">
        <v>1</v>
      </c>
      <c r="E40" s="14"/>
      <c r="F40" s="5">
        <v>0</v>
      </c>
      <c r="G40" s="14">
        <v>0</v>
      </c>
      <c r="H40" s="5">
        <v>1</v>
      </c>
      <c r="I40" s="39"/>
      <c r="J40" s="5">
        <v>0</v>
      </c>
      <c r="K40" s="23">
        <f t="shared" ref="K40:K44" si="6">SUM(C40,E40,G40,I40)</f>
        <v>0</v>
      </c>
      <c r="L40" s="23">
        <f t="shared" ref="L40:L44" si="7">SUM(D40,F40,H40,J40)</f>
        <v>2</v>
      </c>
      <c r="M40" s="14">
        <f t="shared" ref="M40:M44" si="8">RANK(L40,$L$39:$L$44,0)</f>
        <v>6</v>
      </c>
    </row>
    <row r="41" spans="2:13" ht="18.75" customHeight="1" x14ac:dyDescent="0.25">
      <c r="B41" s="53" t="s">
        <v>20</v>
      </c>
      <c r="C41" s="14">
        <v>28</v>
      </c>
      <c r="D41" s="5">
        <v>4</v>
      </c>
      <c r="E41" s="14">
        <v>25</v>
      </c>
      <c r="F41" s="5">
        <v>3</v>
      </c>
      <c r="G41" s="14">
        <v>24</v>
      </c>
      <c r="H41" s="5">
        <v>4</v>
      </c>
      <c r="I41" s="39">
        <v>30</v>
      </c>
      <c r="J41" s="5">
        <v>4</v>
      </c>
      <c r="K41" s="23">
        <f t="shared" si="6"/>
        <v>107</v>
      </c>
      <c r="L41" s="23">
        <f t="shared" si="7"/>
        <v>15</v>
      </c>
      <c r="M41" s="54">
        <f t="shared" si="8"/>
        <v>2</v>
      </c>
    </row>
    <row r="42" spans="2:13" ht="18.75" customHeight="1" x14ac:dyDescent="0.25">
      <c r="B42" s="49" t="s">
        <v>22</v>
      </c>
      <c r="C42" s="14">
        <v>73</v>
      </c>
      <c r="D42" s="5">
        <v>6</v>
      </c>
      <c r="E42" s="14">
        <v>83</v>
      </c>
      <c r="F42" s="5">
        <v>5</v>
      </c>
      <c r="G42" s="14">
        <v>87</v>
      </c>
      <c r="H42" s="5">
        <v>6</v>
      </c>
      <c r="I42" s="39">
        <v>80</v>
      </c>
      <c r="J42" s="5">
        <v>5</v>
      </c>
      <c r="K42" s="23">
        <f t="shared" si="6"/>
        <v>323</v>
      </c>
      <c r="L42" s="23">
        <f t="shared" si="7"/>
        <v>22</v>
      </c>
      <c r="M42" s="50">
        <f t="shared" si="8"/>
        <v>1</v>
      </c>
    </row>
    <row r="43" spans="2:13" ht="18.75" customHeight="1" x14ac:dyDescent="0.25">
      <c r="B43" s="21" t="s">
        <v>25</v>
      </c>
      <c r="C43" s="14">
        <v>23</v>
      </c>
      <c r="D43" s="5">
        <v>3</v>
      </c>
      <c r="E43" s="14">
        <v>26</v>
      </c>
      <c r="F43" s="5">
        <v>4</v>
      </c>
      <c r="G43" s="14">
        <v>14</v>
      </c>
      <c r="H43" s="5">
        <v>2</v>
      </c>
      <c r="I43" s="39">
        <v>17</v>
      </c>
      <c r="J43" s="5">
        <v>1.5</v>
      </c>
      <c r="K43" s="23">
        <f t="shared" si="6"/>
        <v>80</v>
      </c>
      <c r="L43" s="23">
        <f t="shared" si="7"/>
        <v>10.5</v>
      </c>
      <c r="M43" s="14">
        <f t="shared" si="8"/>
        <v>4</v>
      </c>
    </row>
    <row r="44" spans="2:13" ht="18.75" customHeight="1" thickBot="1" x14ac:dyDescent="0.3">
      <c r="B44" s="57" t="s">
        <v>24</v>
      </c>
      <c r="C44" s="15">
        <v>33</v>
      </c>
      <c r="D44" s="6">
        <v>5</v>
      </c>
      <c r="E44" s="15">
        <v>22</v>
      </c>
      <c r="F44" s="6">
        <v>2</v>
      </c>
      <c r="G44" s="15">
        <v>26</v>
      </c>
      <c r="H44" s="6">
        <v>5</v>
      </c>
      <c r="I44" s="48">
        <v>24</v>
      </c>
      <c r="J44" s="6">
        <v>3</v>
      </c>
      <c r="K44" s="43">
        <f t="shared" si="6"/>
        <v>105</v>
      </c>
      <c r="L44" s="43">
        <f t="shared" si="7"/>
        <v>15</v>
      </c>
      <c r="M44" s="58">
        <v>3</v>
      </c>
    </row>
  </sheetData>
  <mergeCells count="35">
    <mergeCell ref="B1:M1"/>
    <mergeCell ref="H35:M35"/>
    <mergeCell ref="B36:M36"/>
    <mergeCell ref="B37:B38"/>
    <mergeCell ref="C37:D37"/>
    <mergeCell ref="E37:F37"/>
    <mergeCell ref="G37:H37"/>
    <mergeCell ref="I37:J37"/>
    <mergeCell ref="K37:L37"/>
    <mergeCell ref="M37:M38"/>
    <mergeCell ref="B4:B5"/>
    <mergeCell ref="B15:B16"/>
    <mergeCell ref="B25:M25"/>
    <mergeCell ref="B26:B27"/>
    <mergeCell ref="C26:D26"/>
    <mergeCell ref="E26:F26"/>
    <mergeCell ref="G26:H26"/>
    <mergeCell ref="I26:J26"/>
    <mergeCell ref="K26:L26"/>
    <mergeCell ref="M26:M27"/>
    <mergeCell ref="K4:L4"/>
    <mergeCell ref="M4:M5"/>
    <mergeCell ref="M15:M16"/>
    <mergeCell ref="C15:D15"/>
    <mergeCell ref="E15:F15"/>
    <mergeCell ref="G15:H15"/>
    <mergeCell ref="I15:J15"/>
    <mergeCell ref="K15:L15"/>
    <mergeCell ref="B3:M3"/>
    <mergeCell ref="H13:M13"/>
    <mergeCell ref="B14:M14"/>
    <mergeCell ref="C4:D4"/>
    <mergeCell ref="E4:F4"/>
    <mergeCell ref="G4:H4"/>
    <mergeCell ref="I4:J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tabSelected="1" topLeftCell="A32" workbookViewId="0">
      <selection activeCell="O37" sqref="O37"/>
    </sheetView>
  </sheetViews>
  <sheetFormatPr defaultRowHeight="15" x14ac:dyDescent="0.25"/>
  <cols>
    <col min="1" max="1" width="5.7109375" customWidth="1"/>
    <col min="2" max="2" width="23.28515625" customWidth="1"/>
    <col min="3" max="13" width="9.28515625" customWidth="1"/>
  </cols>
  <sheetData>
    <row r="1" spans="2:14" ht="26.25" x14ac:dyDescent="0.4">
      <c r="B1" s="59">
        <v>2019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41"/>
    </row>
    <row r="2" spans="2:14" ht="15.75" thickBot="1" x14ac:dyDescent="0.3"/>
    <row r="3" spans="2:14" ht="18.75" customHeight="1" thickBot="1" x14ac:dyDescent="0.3">
      <c r="B3" s="68" t="s">
        <v>28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</row>
    <row r="4" spans="2:14" ht="18.75" customHeight="1" thickBot="1" x14ac:dyDescent="0.3">
      <c r="B4" s="75" t="s">
        <v>38</v>
      </c>
      <c r="C4" s="71" t="s">
        <v>30</v>
      </c>
      <c r="D4" s="72"/>
      <c r="E4" s="71" t="s">
        <v>31</v>
      </c>
      <c r="F4" s="72"/>
      <c r="G4" s="68" t="s">
        <v>32</v>
      </c>
      <c r="H4" s="70"/>
      <c r="I4" s="68" t="s">
        <v>33</v>
      </c>
      <c r="J4" s="70"/>
      <c r="K4" s="68" t="s">
        <v>34</v>
      </c>
      <c r="L4" s="70"/>
      <c r="M4" s="73" t="s">
        <v>35</v>
      </c>
    </row>
    <row r="5" spans="2:14" ht="30.75" customHeight="1" thickBot="1" x14ac:dyDescent="0.3">
      <c r="B5" s="76"/>
      <c r="C5" s="40" t="s">
        <v>37</v>
      </c>
      <c r="D5" s="44" t="s">
        <v>36</v>
      </c>
      <c r="E5" s="40" t="s">
        <v>37</v>
      </c>
      <c r="F5" s="40" t="s">
        <v>36</v>
      </c>
      <c r="G5" s="40" t="s">
        <v>37</v>
      </c>
      <c r="H5" s="40" t="s">
        <v>36</v>
      </c>
      <c r="I5" s="40" t="s">
        <v>37</v>
      </c>
      <c r="J5" s="40" t="s">
        <v>36</v>
      </c>
      <c r="K5" s="40" t="s">
        <v>37</v>
      </c>
      <c r="L5" s="40" t="s">
        <v>36</v>
      </c>
      <c r="M5" s="74"/>
    </row>
    <row r="6" spans="2:14" ht="18.75" customHeight="1" x14ac:dyDescent="0.25">
      <c r="B6" s="77" t="s">
        <v>22</v>
      </c>
      <c r="C6" s="13">
        <v>49</v>
      </c>
      <c r="D6" s="39">
        <v>6</v>
      </c>
      <c r="E6" s="13">
        <v>59</v>
      </c>
      <c r="F6" s="45">
        <v>6</v>
      </c>
      <c r="G6" s="13">
        <v>59</v>
      </c>
      <c r="H6" s="45">
        <v>6</v>
      </c>
      <c r="I6" s="42">
        <v>77</v>
      </c>
      <c r="J6" s="45">
        <v>6</v>
      </c>
      <c r="K6" s="42">
        <f>SUM(C6,E6,G6,I6)</f>
        <v>244</v>
      </c>
      <c r="L6" s="42">
        <f>SUM(D6,F6,H6,J6)</f>
        <v>24</v>
      </c>
      <c r="M6" s="81">
        <f>RANK(L6,$L$6:$L$11,0)</f>
        <v>1</v>
      </c>
    </row>
    <row r="7" spans="2:14" ht="18.75" customHeight="1" x14ac:dyDescent="0.25">
      <c r="B7" s="79" t="s">
        <v>24</v>
      </c>
      <c r="C7" s="14">
        <v>25</v>
      </c>
      <c r="D7" s="47">
        <v>4.5</v>
      </c>
      <c r="E7" s="14">
        <v>22</v>
      </c>
      <c r="F7" s="23">
        <v>5</v>
      </c>
      <c r="G7" s="14">
        <v>18</v>
      </c>
      <c r="H7" s="23">
        <v>4</v>
      </c>
      <c r="I7" s="39">
        <v>31</v>
      </c>
      <c r="J7" s="23">
        <v>5</v>
      </c>
      <c r="K7" s="23">
        <f>SUM(C7,E7,G7,I7)</f>
        <v>96</v>
      </c>
      <c r="L7" s="47">
        <f>SUM(D7,F7,H7,J7)</f>
        <v>18.5</v>
      </c>
      <c r="M7" s="54">
        <f>RANK(L7,$L$6:$L$11,0)</f>
        <v>2</v>
      </c>
    </row>
    <row r="8" spans="2:14" ht="18.75" customHeight="1" x14ac:dyDescent="0.25">
      <c r="B8" s="78" t="s">
        <v>23</v>
      </c>
      <c r="C8" s="14">
        <v>25</v>
      </c>
      <c r="D8" s="47">
        <v>4.5</v>
      </c>
      <c r="E8" s="14">
        <v>18</v>
      </c>
      <c r="F8" s="23">
        <v>4</v>
      </c>
      <c r="G8" s="14">
        <v>19</v>
      </c>
      <c r="H8" s="23">
        <v>5</v>
      </c>
      <c r="I8" s="39">
        <v>19</v>
      </c>
      <c r="J8" s="23">
        <v>4</v>
      </c>
      <c r="K8" s="23">
        <f>SUM(C8,E8,G8,I8)</f>
        <v>81</v>
      </c>
      <c r="L8" s="47">
        <f>SUM(D8,F8,H8,J8)</f>
        <v>17.5</v>
      </c>
      <c r="M8" s="82">
        <v>3</v>
      </c>
    </row>
    <row r="9" spans="2:14" ht="18.75" customHeight="1" x14ac:dyDescent="0.25">
      <c r="B9" s="21" t="s">
        <v>25</v>
      </c>
      <c r="C9" s="14">
        <v>7</v>
      </c>
      <c r="D9" s="23">
        <v>3</v>
      </c>
      <c r="E9" s="14">
        <v>3</v>
      </c>
      <c r="F9" s="23">
        <v>2</v>
      </c>
      <c r="G9" s="14">
        <v>10</v>
      </c>
      <c r="H9" s="23">
        <v>3</v>
      </c>
      <c r="I9" s="39">
        <v>3</v>
      </c>
      <c r="J9" s="23">
        <v>1</v>
      </c>
      <c r="K9" s="23">
        <f>SUM(C9,E9,G9,I9)</f>
        <v>23</v>
      </c>
      <c r="L9" s="23">
        <f>SUM(D9,F9,H9,J9)</f>
        <v>9</v>
      </c>
      <c r="M9" s="14">
        <f>RANK(L9,$L$6:$L$11,0)</f>
        <v>4</v>
      </c>
    </row>
    <row r="10" spans="2:14" ht="18.75" customHeight="1" x14ac:dyDescent="0.25">
      <c r="B10" s="16" t="s">
        <v>20</v>
      </c>
      <c r="C10" s="14">
        <v>4</v>
      </c>
      <c r="D10" s="23">
        <v>2</v>
      </c>
      <c r="E10" s="14">
        <v>10</v>
      </c>
      <c r="F10" s="23">
        <v>3</v>
      </c>
      <c r="G10" s="14">
        <v>0</v>
      </c>
      <c r="H10" s="23">
        <v>1</v>
      </c>
      <c r="I10" s="39">
        <v>8</v>
      </c>
      <c r="J10" s="47">
        <v>2.5</v>
      </c>
      <c r="K10" s="23">
        <f>SUM(C10,E10,G10,I10)</f>
        <v>22</v>
      </c>
      <c r="L10" s="23">
        <f>SUM(D10,F10,H10,J10)</f>
        <v>8.5</v>
      </c>
      <c r="M10" s="14">
        <f>RANK(L10,$L$6:$L$11,0)</f>
        <v>5</v>
      </c>
    </row>
    <row r="11" spans="2:14" ht="18.75" customHeight="1" thickBot="1" x14ac:dyDescent="0.3">
      <c r="B11" s="80" t="s">
        <v>21</v>
      </c>
      <c r="C11" s="15">
        <v>2</v>
      </c>
      <c r="D11" s="43">
        <v>1</v>
      </c>
      <c r="E11" s="15">
        <v>0</v>
      </c>
      <c r="F11" s="43">
        <v>1</v>
      </c>
      <c r="G11" s="15">
        <v>6</v>
      </c>
      <c r="H11" s="43">
        <v>2</v>
      </c>
      <c r="I11" s="48">
        <v>8</v>
      </c>
      <c r="J11" s="22">
        <v>2.5</v>
      </c>
      <c r="K11" s="43">
        <f>SUM(C11,E11,G11,I11)</f>
        <v>16</v>
      </c>
      <c r="L11" s="43">
        <f>SUM(D11,F11,H11,J11)</f>
        <v>6.5</v>
      </c>
      <c r="M11" s="15">
        <f>RANK(L11,$L$6:$L$11,0)</f>
        <v>6</v>
      </c>
    </row>
    <row r="12" spans="2:14" s="24" customFormat="1" ht="18.75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4" s="24" customFormat="1" ht="18.75" customHeight="1" thickBot="1" x14ac:dyDescent="0.3">
      <c r="B13" s="7"/>
      <c r="C13" s="3"/>
      <c r="D13" s="3"/>
      <c r="E13" s="3"/>
      <c r="F13" s="3"/>
      <c r="G13" s="3"/>
      <c r="H13" s="67"/>
      <c r="I13" s="67"/>
      <c r="J13" s="67"/>
      <c r="K13" s="67"/>
      <c r="L13" s="67"/>
      <c r="M13" s="67"/>
    </row>
    <row r="14" spans="2:14" ht="18.75" customHeight="1" thickBot="1" x14ac:dyDescent="0.3">
      <c r="B14" s="68" t="s">
        <v>26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70"/>
    </row>
    <row r="15" spans="2:14" ht="18.75" customHeight="1" thickBot="1" x14ac:dyDescent="0.3">
      <c r="B15" s="75" t="s">
        <v>38</v>
      </c>
      <c r="C15" s="71" t="s">
        <v>30</v>
      </c>
      <c r="D15" s="72"/>
      <c r="E15" s="71" t="s">
        <v>31</v>
      </c>
      <c r="F15" s="72"/>
      <c r="G15" s="68" t="s">
        <v>32</v>
      </c>
      <c r="H15" s="70"/>
      <c r="I15" s="68" t="s">
        <v>33</v>
      </c>
      <c r="J15" s="70"/>
      <c r="K15" s="68" t="s">
        <v>34</v>
      </c>
      <c r="L15" s="70"/>
      <c r="M15" s="73" t="s">
        <v>35</v>
      </c>
    </row>
    <row r="16" spans="2:14" ht="30.75" customHeight="1" thickBot="1" x14ac:dyDescent="0.3">
      <c r="B16" s="76"/>
      <c r="C16" s="40" t="s">
        <v>37</v>
      </c>
      <c r="D16" s="40" t="s">
        <v>36</v>
      </c>
      <c r="E16" s="40" t="s">
        <v>37</v>
      </c>
      <c r="F16" s="40" t="s">
        <v>36</v>
      </c>
      <c r="G16" s="40" t="s">
        <v>37</v>
      </c>
      <c r="H16" s="40" t="s">
        <v>36</v>
      </c>
      <c r="I16" s="40" t="s">
        <v>37</v>
      </c>
      <c r="J16" s="40" t="s">
        <v>36</v>
      </c>
      <c r="K16" s="40" t="s">
        <v>37</v>
      </c>
      <c r="L16" s="40" t="s">
        <v>36</v>
      </c>
      <c r="M16" s="74"/>
    </row>
    <row r="17" spans="2:13" ht="18.75" customHeight="1" x14ac:dyDescent="0.25">
      <c r="B17" s="77" t="s">
        <v>22</v>
      </c>
      <c r="C17" s="13">
        <v>60</v>
      </c>
      <c r="D17" s="4">
        <v>6</v>
      </c>
      <c r="E17" s="34">
        <v>75</v>
      </c>
      <c r="F17" s="4">
        <v>6</v>
      </c>
      <c r="G17" s="13">
        <v>62</v>
      </c>
      <c r="H17" s="4">
        <v>6</v>
      </c>
      <c r="I17" s="42">
        <v>65</v>
      </c>
      <c r="J17" s="4">
        <v>6</v>
      </c>
      <c r="K17" s="42">
        <f>SUM(C17,E17,G17,I17)</f>
        <v>262</v>
      </c>
      <c r="L17" s="42">
        <f>SUM(D17,F17,H17,J17)</f>
        <v>24</v>
      </c>
      <c r="M17" s="87">
        <f>RANK(L17,$L$17:$L$22,0)</f>
        <v>1</v>
      </c>
    </row>
    <row r="18" spans="2:13" ht="18.75" customHeight="1" x14ac:dyDescent="0.25">
      <c r="B18" s="53" t="s">
        <v>20</v>
      </c>
      <c r="C18" s="14">
        <v>58</v>
      </c>
      <c r="D18" s="5">
        <v>5</v>
      </c>
      <c r="E18" s="14">
        <v>38</v>
      </c>
      <c r="F18" s="5">
        <v>5</v>
      </c>
      <c r="G18" s="14">
        <v>42</v>
      </c>
      <c r="H18" s="5">
        <v>5</v>
      </c>
      <c r="I18" s="39">
        <v>41</v>
      </c>
      <c r="J18" s="5">
        <v>5</v>
      </c>
      <c r="K18" s="23">
        <f>SUM(C18,E18,G18,I18)</f>
        <v>179</v>
      </c>
      <c r="L18" s="23">
        <f>SUM(D18,F18,H18,J18)</f>
        <v>20</v>
      </c>
      <c r="M18" s="54">
        <f>RANK(L18,$L$17:$L$22,0)</f>
        <v>2</v>
      </c>
    </row>
    <row r="19" spans="2:13" ht="18.75" customHeight="1" x14ac:dyDescent="0.25">
      <c r="B19" s="86" t="s">
        <v>24</v>
      </c>
      <c r="C19" s="14">
        <v>29</v>
      </c>
      <c r="D19" s="5">
        <v>4</v>
      </c>
      <c r="E19" s="14">
        <v>20</v>
      </c>
      <c r="F19" s="5">
        <v>3</v>
      </c>
      <c r="G19" s="14">
        <v>14</v>
      </c>
      <c r="H19" s="5">
        <v>2</v>
      </c>
      <c r="I19" s="39">
        <v>24</v>
      </c>
      <c r="J19" s="5">
        <v>4</v>
      </c>
      <c r="K19" s="23">
        <f>SUM(C19,E19,G19,I19)</f>
        <v>87</v>
      </c>
      <c r="L19" s="23">
        <f>SUM(D19,F19,H19,J19)</f>
        <v>13</v>
      </c>
      <c r="M19" s="82">
        <f>RANK(L19,$L$17:$L$22,0)</f>
        <v>3</v>
      </c>
    </row>
    <row r="20" spans="2:13" ht="18.75" customHeight="1" x14ac:dyDescent="0.25">
      <c r="B20" s="85" t="s">
        <v>23</v>
      </c>
      <c r="C20" s="14">
        <v>14</v>
      </c>
      <c r="D20" s="5">
        <v>3</v>
      </c>
      <c r="E20" s="14">
        <v>21</v>
      </c>
      <c r="F20" s="5">
        <v>4</v>
      </c>
      <c r="G20" s="14">
        <v>14</v>
      </c>
      <c r="H20" s="5">
        <v>2</v>
      </c>
      <c r="I20" s="39">
        <v>21</v>
      </c>
      <c r="J20" s="5">
        <v>3</v>
      </c>
      <c r="K20" s="23">
        <f>SUM(C20,E20,G20,I20)</f>
        <v>70</v>
      </c>
      <c r="L20" s="23">
        <f>SUM(D20,F20,H20,J20)</f>
        <v>12</v>
      </c>
      <c r="M20" s="14">
        <v>4</v>
      </c>
    </row>
    <row r="21" spans="2:13" ht="18.75" customHeight="1" x14ac:dyDescent="0.25">
      <c r="B21" s="21" t="s">
        <v>25</v>
      </c>
      <c r="C21" s="14">
        <v>6</v>
      </c>
      <c r="D21" s="5">
        <v>2</v>
      </c>
      <c r="E21" s="14">
        <v>10</v>
      </c>
      <c r="F21" s="5">
        <v>2</v>
      </c>
      <c r="G21" s="14">
        <v>22</v>
      </c>
      <c r="H21" s="5">
        <v>4</v>
      </c>
      <c r="I21" s="39">
        <v>9</v>
      </c>
      <c r="J21" s="5">
        <v>2</v>
      </c>
      <c r="K21" s="23">
        <f>SUM(C21,E21,G21,I21)</f>
        <v>47</v>
      </c>
      <c r="L21" s="23">
        <f>SUM(D21,F21,H21,J21)</f>
        <v>10</v>
      </c>
      <c r="M21" s="14">
        <f>RANK(L21,$L$17:$L$22,0)</f>
        <v>5</v>
      </c>
    </row>
    <row r="22" spans="2:13" ht="18.75" customHeight="1" thickBot="1" x14ac:dyDescent="0.3">
      <c r="B22" s="80" t="s">
        <v>21</v>
      </c>
      <c r="C22" s="15">
        <v>1</v>
      </c>
      <c r="D22" s="6">
        <v>1</v>
      </c>
      <c r="E22" s="15">
        <v>4</v>
      </c>
      <c r="F22" s="6">
        <v>1</v>
      </c>
      <c r="G22" s="15">
        <v>14</v>
      </c>
      <c r="H22" s="6">
        <v>2</v>
      </c>
      <c r="I22" s="48">
        <v>8</v>
      </c>
      <c r="J22" s="6">
        <v>1</v>
      </c>
      <c r="K22" s="43">
        <f>SUM(C22,E22,G22,I22)</f>
        <v>27</v>
      </c>
      <c r="L22" s="43">
        <f>SUM(D22,F22,H22,J22)</f>
        <v>5</v>
      </c>
      <c r="M22" s="15">
        <f>RANK(L22,$L$17:$L$22,0)</f>
        <v>6</v>
      </c>
    </row>
    <row r="23" spans="2:13" s="24" customForma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3" s="24" customFormat="1" ht="15.75" thickBot="1" x14ac:dyDescent="0.3">
      <c r="M24"/>
    </row>
    <row r="25" spans="2:13" ht="18.75" customHeight="1" thickBot="1" x14ac:dyDescent="0.3">
      <c r="B25" s="68" t="s">
        <v>29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0"/>
    </row>
    <row r="26" spans="2:13" ht="18.75" customHeight="1" thickBot="1" x14ac:dyDescent="0.3">
      <c r="B26" s="75" t="s">
        <v>38</v>
      </c>
      <c r="C26" s="71" t="s">
        <v>30</v>
      </c>
      <c r="D26" s="72"/>
      <c r="E26" s="71" t="s">
        <v>31</v>
      </c>
      <c r="F26" s="72"/>
      <c r="G26" s="68" t="s">
        <v>32</v>
      </c>
      <c r="H26" s="70"/>
      <c r="I26" s="68" t="s">
        <v>33</v>
      </c>
      <c r="J26" s="70"/>
      <c r="K26" s="68" t="s">
        <v>34</v>
      </c>
      <c r="L26" s="70"/>
      <c r="M26" s="73" t="s">
        <v>35</v>
      </c>
    </row>
    <row r="27" spans="2:13" ht="30.75" customHeight="1" thickBot="1" x14ac:dyDescent="0.3">
      <c r="B27" s="76"/>
      <c r="C27" s="40" t="s">
        <v>37</v>
      </c>
      <c r="D27" s="44" t="s">
        <v>36</v>
      </c>
      <c r="E27" s="40" t="s">
        <v>37</v>
      </c>
      <c r="F27" s="40" t="s">
        <v>36</v>
      </c>
      <c r="G27" s="40" t="s">
        <v>37</v>
      </c>
      <c r="H27" s="40" t="s">
        <v>36</v>
      </c>
      <c r="I27" s="40" t="s">
        <v>37</v>
      </c>
      <c r="J27" s="40" t="s">
        <v>36</v>
      </c>
      <c r="K27" s="40" t="s">
        <v>37</v>
      </c>
      <c r="L27" s="40" t="s">
        <v>36</v>
      </c>
      <c r="M27" s="74"/>
    </row>
    <row r="28" spans="2:13" ht="18.75" customHeight="1" x14ac:dyDescent="0.25">
      <c r="B28" s="83" t="s">
        <v>23</v>
      </c>
      <c r="C28" s="13">
        <v>39</v>
      </c>
      <c r="D28" s="28">
        <v>6</v>
      </c>
      <c r="E28" s="34">
        <v>43</v>
      </c>
      <c r="F28" s="4">
        <v>6</v>
      </c>
      <c r="G28" s="13">
        <v>25</v>
      </c>
      <c r="H28" s="4">
        <v>5</v>
      </c>
      <c r="I28" s="42">
        <v>35</v>
      </c>
      <c r="J28" s="4">
        <v>6</v>
      </c>
      <c r="K28" s="42">
        <f>SUM(C28,E28,G28,I28)</f>
        <v>142</v>
      </c>
      <c r="L28" s="42">
        <f>SUM(D28,F28,H28,J28)</f>
        <v>23</v>
      </c>
      <c r="M28" s="81">
        <f>RANK(L28,$L$28:$L$33,0)</f>
        <v>1</v>
      </c>
    </row>
    <row r="29" spans="2:13" ht="18.75" customHeight="1" x14ac:dyDescent="0.25">
      <c r="B29" s="79" t="s">
        <v>24</v>
      </c>
      <c r="C29" s="14">
        <v>21</v>
      </c>
      <c r="D29" s="14">
        <v>5</v>
      </c>
      <c r="E29" s="14">
        <v>14</v>
      </c>
      <c r="F29" s="5">
        <v>4</v>
      </c>
      <c r="G29" s="14">
        <v>28</v>
      </c>
      <c r="H29" s="5">
        <v>6</v>
      </c>
      <c r="I29" s="39">
        <v>28</v>
      </c>
      <c r="J29" s="5">
        <v>5</v>
      </c>
      <c r="K29" s="23">
        <f>SUM(C29,E29,G29,I29)</f>
        <v>91</v>
      </c>
      <c r="L29" s="23">
        <f>SUM(D29,F29,H29,J29)</f>
        <v>20</v>
      </c>
      <c r="M29" s="54">
        <f>RANK(L29,$L$28:$L$33,0)</f>
        <v>2</v>
      </c>
    </row>
    <row r="30" spans="2:13" ht="18.75" customHeight="1" x14ac:dyDescent="0.25">
      <c r="B30" s="84" t="s">
        <v>22</v>
      </c>
      <c r="C30" s="14">
        <v>19</v>
      </c>
      <c r="D30" s="14">
        <v>4</v>
      </c>
      <c r="E30" s="14">
        <v>37</v>
      </c>
      <c r="F30" s="5">
        <v>5</v>
      </c>
      <c r="G30" s="14">
        <v>24</v>
      </c>
      <c r="H30" s="5">
        <v>4</v>
      </c>
      <c r="I30" s="39">
        <v>22</v>
      </c>
      <c r="J30" s="5">
        <v>4</v>
      </c>
      <c r="K30" s="23">
        <f>SUM(C30,E30,G30,I30)</f>
        <v>102</v>
      </c>
      <c r="L30" s="23">
        <f>SUM(D30,F30,H30,J30)</f>
        <v>17</v>
      </c>
      <c r="M30" s="82">
        <f>RANK(L30,$L$28:$L$33,0)</f>
        <v>3</v>
      </c>
    </row>
    <row r="31" spans="2:13" ht="18.75" customHeight="1" x14ac:dyDescent="0.25">
      <c r="B31" s="16" t="s">
        <v>20</v>
      </c>
      <c r="C31" s="14">
        <v>15</v>
      </c>
      <c r="D31" s="14">
        <v>3</v>
      </c>
      <c r="E31" s="14">
        <v>8</v>
      </c>
      <c r="F31" s="5">
        <v>3</v>
      </c>
      <c r="G31" s="14">
        <v>8</v>
      </c>
      <c r="H31" s="5">
        <v>1</v>
      </c>
      <c r="I31" s="39">
        <v>13</v>
      </c>
      <c r="J31" s="5">
        <v>3</v>
      </c>
      <c r="K31" s="23">
        <f>SUM(C31,E31,G31,I31)</f>
        <v>44</v>
      </c>
      <c r="L31" s="23">
        <f>SUM(D31,F31,H31,J31)</f>
        <v>10</v>
      </c>
      <c r="M31" s="14">
        <f>RANK(L31,$L$28:$L$33,0)</f>
        <v>4</v>
      </c>
    </row>
    <row r="32" spans="2:13" ht="18.75" customHeight="1" x14ac:dyDescent="0.25">
      <c r="B32" s="21" t="s">
        <v>25</v>
      </c>
      <c r="C32" s="14">
        <v>7</v>
      </c>
      <c r="D32" s="14">
        <v>1</v>
      </c>
      <c r="E32" s="14">
        <v>8</v>
      </c>
      <c r="F32" s="5">
        <v>3</v>
      </c>
      <c r="G32" s="14">
        <v>16</v>
      </c>
      <c r="H32" s="5">
        <v>3</v>
      </c>
      <c r="I32" s="39">
        <v>5</v>
      </c>
      <c r="J32" s="5">
        <v>1</v>
      </c>
      <c r="K32" s="23">
        <f>SUM(C32,E32,G32,I32)</f>
        <v>36</v>
      </c>
      <c r="L32" s="23">
        <f>SUM(D32,F32,H32,J32)</f>
        <v>8</v>
      </c>
      <c r="M32" s="14">
        <f>RANK(L32,$L$28:$L$33,0)</f>
        <v>5</v>
      </c>
    </row>
    <row r="33" spans="2:13" ht="18.75" customHeight="1" thickBot="1" x14ac:dyDescent="0.3">
      <c r="B33" s="80" t="s">
        <v>21</v>
      </c>
      <c r="C33" s="15">
        <v>11</v>
      </c>
      <c r="D33" s="15">
        <v>2</v>
      </c>
      <c r="E33" s="15">
        <v>2</v>
      </c>
      <c r="F33" s="6">
        <v>1</v>
      </c>
      <c r="G33" s="15">
        <v>11</v>
      </c>
      <c r="H33" s="6">
        <v>2</v>
      </c>
      <c r="I33" s="48">
        <v>9</v>
      </c>
      <c r="J33" s="6">
        <v>2</v>
      </c>
      <c r="K33" s="43">
        <f>SUM(C33,E33,G33,I33)</f>
        <v>33</v>
      </c>
      <c r="L33" s="43">
        <f>SUM(D33,F33,H33,J33)</f>
        <v>7</v>
      </c>
      <c r="M33" s="15">
        <f>RANK(L33,$L$28:$L$33,0)</f>
        <v>6</v>
      </c>
    </row>
    <row r="34" spans="2:13" s="24" customFormat="1" ht="18.75" customHeigh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s="24" customFormat="1" ht="18.75" customHeight="1" thickBot="1" x14ac:dyDescent="0.3">
      <c r="B35" s="7"/>
      <c r="C35" s="3"/>
      <c r="D35" s="3"/>
      <c r="E35" s="3"/>
      <c r="F35" s="3"/>
      <c r="G35" s="3"/>
      <c r="H35" s="67"/>
      <c r="I35" s="67"/>
      <c r="J35" s="67"/>
      <c r="K35" s="67"/>
      <c r="L35" s="67"/>
      <c r="M35" s="67"/>
    </row>
    <row r="36" spans="2:13" ht="18.75" customHeight="1" thickBot="1" x14ac:dyDescent="0.3">
      <c r="B36" s="68" t="s">
        <v>27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70"/>
    </row>
    <row r="37" spans="2:13" ht="18.75" customHeight="1" thickBot="1" x14ac:dyDescent="0.3">
      <c r="B37" s="75" t="s">
        <v>38</v>
      </c>
      <c r="C37" s="71" t="s">
        <v>30</v>
      </c>
      <c r="D37" s="72"/>
      <c r="E37" s="71" t="s">
        <v>31</v>
      </c>
      <c r="F37" s="72"/>
      <c r="G37" s="68" t="s">
        <v>32</v>
      </c>
      <c r="H37" s="70"/>
      <c r="I37" s="68" t="s">
        <v>33</v>
      </c>
      <c r="J37" s="70"/>
      <c r="K37" s="68" t="s">
        <v>34</v>
      </c>
      <c r="L37" s="70"/>
      <c r="M37" s="73" t="s">
        <v>35</v>
      </c>
    </row>
    <row r="38" spans="2:13" ht="30.75" customHeight="1" thickBot="1" x14ac:dyDescent="0.3">
      <c r="B38" s="76"/>
      <c r="C38" s="40" t="s">
        <v>37</v>
      </c>
      <c r="D38" s="40" t="s">
        <v>36</v>
      </c>
      <c r="E38" s="40" t="s">
        <v>37</v>
      </c>
      <c r="F38" s="40" t="s">
        <v>36</v>
      </c>
      <c r="G38" s="40" t="s">
        <v>37</v>
      </c>
      <c r="H38" s="40" t="s">
        <v>36</v>
      </c>
      <c r="I38" s="40" t="s">
        <v>37</v>
      </c>
      <c r="J38" s="40" t="s">
        <v>36</v>
      </c>
      <c r="K38" s="40" t="s">
        <v>37</v>
      </c>
      <c r="L38" s="40" t="s">
        <v>36</v>
      </c>
      <c r="M38" s="74"/>
    </row>
    <row r="39" spans="2:13" ht="18.75" customHeight="1" x14ac:dyDescent="0.25">
      <c r="B39" s="77" t="s">
        <v>22</v>
      </c>
      <c r="C39" s="13">
        <v>73</v>
      </c>
      <c r="D39" s="4">
        <v>6</v>
      </c>
      <c r="E39" s="34">
        <v>83</v>
      </c>
      <c r="F39" s="4">
        <v>5</v>
      </c>
      <c r="G39" s="13">
        <v>87</v>
      </c>
      <c r="H39" s="4">
        <v>6</v>
      </c>
      <c r="I39" s="42">
        <v>80</v>
      </c>
      <c r="J39" s="4">
        <v>5</v>
      </c>
      <c r="K39" s="42">
        <f>SUM(C39,E39,G39,I39)</f>
        <v>323</v>
      </c>
      <c r="L39" s="42">
        <f>SUM(D39,F39,H39,J39)</f>
        <v>22</v>
      </c>
      <c r="M39" s="81">
        <f>RANK(L39,$L$39:$L$44,0)</f>
        <v>1</v>
      </c>
    </row>
    <row r="40" spans="2:13" ht="18.75" customHeight="1" x14ac:dyDescent="0.25">
      <c r="B40" s="53" t="s">
        <v>20</v>
      </c>
      <c r="C40" s="14">
        <v>28</v>
      </c>
      <c r="D40" s="5">
        <v>4</v>
      </c>
      <c r="E40" s="14">
        <v>25</v>
      </c>
      <c r="F40" s="5">
        <v>3</v>
      </c>
      <c r="G40" s="14">
        <v>24</v>
      </c>
      <c r="H40" s="5">
        <v>4</v>
      </c>
      <c r="I40" s="39">
        <v>30</v>
      </c>
      <c r="J40" s="5">
        <v>4</v>
      </c>
      <c r="K40" s="23">
        <f>SUM(C40,E40,G40,I40)</f>
        <v>107</v>
      </c>
      <c r="L40" s="23">
        <f>SUM(D40,F40,H40,J40)</f>
        <v>15</v>
      </c>
      <c r="M40" s="54">
        <f>RANK(L40,$L$39:$L$44,0)</f>
        <v>2</v>
      </c>
    </row>
    <row r="41" spans="2:13" ht="18.75" customHeight="1" x14ac:dyDescent="0.25">
      <c r="B41" s="86" t="s">
        <v>24</v>
      </c>
      <c r="C41" s="14">
        <v>33</v>
      </c>
      <c r="D41" s="5">
        <v>5</v>
      </c>
      <c r="E41" s="14">
        <v>22</v>
      </c>
      <c r="F41" s="5">
        <v>2</v>
      </c>
      <c r="G41" s="14">
        <v>26</v>
      </c>
      <c r="H41" s="5">
        <v>5</v>
      </c>
      <c r="I41" s="39">
        <v>24</v>
      </c>
      <c r="J41" s="5">
        <v>3</v>
      </c>
      <c r="K41" s="23">
        <f>SUM(C41,E41,G41,I41)</f>
        <v>105</v>
      </c>
      <c r="L41" s="23">
        <f>SUM(D41,F41,H41,J41)</f>
        <v>15</v>
      </c>
      <c r="M41" s="82">
        <v>3</v>
      </c>
    </row>
    <row r="42" spans="2:13" ht="18.75" customHeight="1" x14ac:dyDescent="0.25">
      <c r="B42" s="21" t="s">
        <v>25</v>
      </c>
      <c r="C42" s="14">
        <v>23</v>
      </c>
      <c r="D42" s="5">
        <v>3</v>
      </c>
      <c r="E42" s="14">
        <v>26</v>
      </c>
      <c r="F42" s="5">
        <v>4</v>
      </c>
      <c r="G42" s="14">
        <v>14</v>
      </c>
      <c r="H42" s="5">
        <v>2</v>
      </c>
      <c r="I42" s="39">
        <v>17</v>
      </c>
      <c r="J42" s="5">
        <v>1.5</v>
      </c>
      <c r="K42" s="23">
        <f>SUM(C42,E42,G42,I42)</f>
        <v>80</v>
      </c>
      <c r="L42" s="23">
        <f>SUM(D42,F42,H42,J42)</f>
        <v>10.5</v>
      </c>
      <c r="M42" s="14">
        <f>RANK(L42,$L$39:$L$44,0)</f>
        <v>4</v>
      </c>
    </row>
    <row r="43" spans="2:13" ht="18.75" customHeight="1" x14ac:dyDescent="0.25">
      <c r="B43" s="85" t="s">
        <v>23</v>
      </c>
      <c r="C43" s="14">
        <v>11</v>
      </c>
      <c r="D43" s="5">
        <v>2</v>
      </c>
      <c r="E43" s="14">
        <v>13</v>
      </c>
      <c r="F43" s="5">
        <v>1</v>
      </c>
      <c r="G43" s="14">
        <v>17</v>
      </c>
      <c r="H43" s="5">
        <v>3</v>
      </c>
      <c r="I43" s="39">
        <v>17</v>
      </c>
      <c r="J43" s="5">
        <v>1.5</v>
      </c>
      <c r="K43" s="23">
        <f>SUM(C43,E43,G43,I43)</f>
        <v>58</v>
      </c>
      <c r="L43" s="23">
        <f>SUM(D43,F43,H43,J43)</f>
        <v>7.5</v>
      </c>
      <c r="M43" s="14">
        <f>RANK(L43,$L$39:$L$44,0)</f>
        <v>5</v>
      </c>
    </row>
    <row r="44" spans="2:13" ht="18.75" customHeight="1" thickBot="1" x14ac:dyDescent="0.3">
      <c r="B44" s="80" t="s">
        <v>21</v>
      </c>
      <c r="C44" s="15">
        <v>0</v>
      </c>
      <c r="D44" s="6">
        <v>1</v>
      </c>
      <c r="E44" s="15"/>
      <c r="F44" s="6">
        <v>0</v>
      </c>
      <c r="G44" s="15">
        <v>0</v>
      </c>
      <c r="H44" s="6">
        <v>1</v>
      </c>
      <c r="I44" s="48"/>
      <c r="J44" s="6">
        <v>0</v>
      </c>
      <c r="K44" s="43">
        <f>SUM(C44,E44,G44,I44)</f>
        <v>0</v>
      </c>
      <c r="L44" s="43">
        <f>SUM(D44,F44,H44,J44)</f>
        <v>2</v>
      </c>
      <c r="M44" s="15">
        <f>RANK(L44,$L$39:$L$44,0)</f>
        <v>6</v>
      </c>
    </row>
  </sheetData>
  <sortState ref="B40:M44">
    <sortCondition ref="M39:M44"/>
  </sortState>
  <mergeCells count="35">
    <mergeCell ref="H35:M35"/>
    <mergeCell ref="B36:M36"/>
    <mergeCell ref="B37:B38"/>
    <mergeCell ref="C37:D37"/>
    <mergeCell ref="E37:F37"/>
    <mergeCell ref="G37:H37"/>
    <mergeCell ref="I37:J37"/>
    <mergeCell ref="K37:L37"/>
    <mergeCell ref="M37:M38"/>
    <mergeCell ref="B25:M25"/>
    <mergeCell ref="B26:B27"/>
    <mergeCell ref="C26:D26"/>
    <mergeCell ref="E26:F26"/>
    <mergeCell ref="G26:H26"/>
    <mergeCell ref="I26:J26"/>
    <mergeCell ref="K26:L26"/>
    <mergeCell ref="M26:M27"/>
    <mergeCell ref="H13:M13"/>
    <mergeCell ref="B14:M14"/>
    <mergeCell ref="B15:B16"/>
    <mergeCell ref="C15:D15"/>
    <mergeCell ref="E15:F15"/>
    <mergeCell ref="G15:H15"/>
    <mergeCell ref="I15:J15"/>
    <mergeCell ref="K15:L15"/>
    <mergeCell ref="M15:M16"/>
    <mergeCell ref="B1:M1"/>
    <mergeCell ref="B3:M3"/>
    <mergeCell ref="B4:B5"/>
    <mergeCell ref="C4:D4"/>
    <mergeCell ref="E4:F4"/>
    <mergeCell ref="G4:H4"/>
    <mergeCell ref="I4:J4"/>
    <mergeCell ref="K4:L4"/>
    <mergeCell ref="M4:M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1. kolo</vt:lpstr>
      <vt:lpstr>2. kolo</vt:lpstr>
      <vt:lpstr>3. kolo</vt:lpstr>
      <vt:lpstr>4. kolo</vt:lpstr>
      <vt:lpstr>Celkem</vt:lpstr>
      <vt:lpstr>Celkem-sežazeno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Triner</dc:creator>
  <cp:lastModifiedBy>Václav Triner</cp:lastModifiedBy>
  <cp:lastPrinted>2019-05-04T21:11:05Z</cp:lastPrinted>
  <dcterms:created xsi:type="dcterms:W3CDTF">2019-05-04T19:39:37Z</dcterms:created>
  <dcterms:modified xsi:type="dcterms:W3CDTF">2019-09-27T17:38:50Z</dcterms:modified>
</cp:coreProperties>
</file>